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uwahara\現在進行中の資料\学校医・学校保健\学校検尿\"/>
    </mc:Choice>
  </mc:AlternateContent>
  <xr:revisionPtr revIDLastSave="0" documentId="13_ncr:1_{FF0DE398-236D-4AD1-B705-04316D59709A}" xr6:coauthVersionLast="47" xr6:coauthVersionMax="47" xr10:uidLastSave="{00000000-0000-0000-0000-000000000000}"/>
  <bookViews>
    <workbookView xWindow="-110" yWindow="-110" windowWidth="19420" windowHeight="11500" xr2:uid="{4A849276-BBD9-49E4-B80F-344BEE441CDC}"/>
  </bookViews>
  <sheets>
    <sheet name="集計表（1-4次）-3横並び" sheetId="6" r:id="rId1"/>
  </sheets>
  <definedNames>
    <definedName name="_xlnm.Print_Area" localSheetId="0">'集計表（1-4次）-3横並び'!$A$1:$AF$74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4" i="6" l="1"/>
  <c r="Z60" i="6"/>
  <c r="Z59" i="6"/>
  <c r="Y59" i="6"/>
  <c r="Z55" i="6"/>
  <c r="Y55" i="6"/>
  <c r="Y64" i="6"/>
  <c r="T55" i="6"/>
  <c r="J63" i="6"/>
  <c r="H62" i="6"/>
  <c r="F63" i="6"/>
  <c r="L49" i="6"/>
  <c r="E54" i="6"/>
  <c r="D64" i="6"/>
  <c r="D59" i="6"/>
  <c r="D55" i="6"/>
  <c r="D60" i="6" s="1"/>
  <c r="D65" i="6" s="1"/>
  <c r="E52" i="6"/>
  <c r="E56" i="6"/>
  <c r="E57" i="6"/>
  <c r="E58" i="6"/>
  <c r="E61" i="6"/>
  <c r="E62" i="6"/>
  <c r="E63" i="6"/>
  <c r="E50" i="6"/>
  <c r="E51" i="6"/>
  <c r="E53" i="6"/>
  <c r="E49" i="6"/>
  <c r="AE14" i="6"/>
  <c r="AE11" i="6"/>
  <c r="AC11" i="6"/>
  <c r="AA11" i="6"/>
  <c r="W17" i="6"/>
  <c r="Y23" i="6"/>
  <c r="Y24" i="6"/>
  <c r="Y25" i="6"/>
  <c r="U11" i="6"/>
  <c r="X11" i="6" s="1"/>
  <c r="Y11" i="6" s="1"/>
  <c r="V25" i="6"/>
  <c r="F51" i="6"/>
  <c r="F11" i="6"/>
  <c r="G11" i="6" s="1"/>
  <c r="Z65" i="6" l="1"/>
  <c r="Y60" i="6"/>
  <c r="Y65" i="6" s="1"/>
  <c r="E64" i="6"/>
  <c r="E59" i="6"/>
  <c r="V11" i="6"/>
  <c r="E55" i="6"/>
  <c r="X64" i="6"/>
  <c r="W64" i="6"/>
  <c r="V64" i="6"/>
  <c r="U64" i="6"/>
  <c r="T64" i="6"/>
  <c r="X59" i="6"/>
  <c r="W59" i="6"/>
  <c r="V59" i="6"/>
  <c r="U59" i="6"/>
  <c r="T59" i="6"/>
  <c r="X55" i="6"/>
  <c r="W55" i="6"/>
  <c r="V55" i="6"/>
  <c r="U55" i="6"/>
  <c r="S64" i="6"/>
  <c r="R64" i="6"/>
  <c r="Q64" i="6"/>
  <c r="P64" i="6"/>
  <c r="O64" i="6"/>
  <c r="N64" i="6"/>
  <c r="M64" i="6"/>
  <c r="I64" i="6"/>
  <c r="G64" i="6"/>
  <c r="L64" i="6"/>
  <c r="AD26" i="6"/>
  <c r="AB26" i="6"/>
  <c r="Z26" i="6"/>
  <c r="W26" i="6"/>
  <c r="T26" i="6"/>
  <c r="S26" i="6"/>
  <c r="R26" i="6"/>
  <c r="Q26" i="6"/>
  <c r="N26" i="6"/>
  <c r="K26" i="6"/>
  <c r="J26" i="6"/>
  <c r="I26" i="6"/>
  <c r="H26" i="6"/>
  <c r="E26" i="6"/>
  <c r="D26" i="6"/>
  <c r="L63" i="6"/>
  <c r="H63" i="6"/>
  <c r="AE25" i="6"/>
  <c r="AC25" i="6"/>
  <c r="AA25" i="6"/>
  <c r="U25" i="6"/>
  <c r="X25" i="6" s="1"/>
  <c r="L25" i="6"/>
  <c r="P25" i="6" s="1"/>
  <c r="F25" i="6"/>
  <c r="G25" i="6" s="1"/>
  <c r="L62" i="6"/>
  <c r="J62" i="6"/>
  <c r="F62" i="6"/>
  <c r="AE24" i="6"/>
  <c r="AC24" i="6"/>
  <c r="AA24" i="6"/>
  <c r="V24" i="6"/>
  <c r="U24" i="6"/>
  <c r="X24" i="6" s="1"/>
  <c r="L24" i="6"/>
  <c r="P24" i="6" s="1"/>
  <c r="F24" i="6"/>
  <c r="G24" i="6" s="1"/>
  <c r="L61" i="6"/>
  <c r="J61" i="6"/>
  <c r="H61" i="6"/>
  <c r="F61" i="6"/>
  <c r="AE23" i="6"/>
  <c r="AC23" i="6"/>
  <c r="AA23" i="6"/>
  <c r="V23" i="6"/>
  <c r="U23" i="6"/>
  <c r="X23" i="6" s="1"/>
  <c r="L23" i="6"/>
  <c r="P23" i="6" s="1"/>
  <c r="F23" i="6"/>
  <c r="G23" i="6" s="1"/>
  <c r="P55" i="6"/>
  <c r="H17" i="6"/>
  <c r="D17" i="6"/>
  <c r="T21" i="6"/>
  <c r="T17" i="6"/>
  <c r="L12" i="6"/>
  <c r="O12" i="6" s="1"/>
  <c r="L13" i="6"/>
  <c r="L14" i="6"/>
  <c r="L15" i="6"/>
  <c r="M15" i="6" s="1"/>
  <c r="L16" i="6"/>
  <c r="L18" i="6"/>
  <c r="M18" i="6" s="1"/>
  <c r="L19" i="6"/>
  <c r="M19" i="6" s="1"/>
  <c r="L20" i="6"/>
  <c r="L11" i="6"/>
  <c r="F18" i="6"/>
  <c r="G18" i="6" s="1"/>
  <c r="F19" i="6"/>
  <c r="G19" i="6" s="1"/>
  <c r="F20" i="6"/>
  <c r="G20" i="6" s="1"/>
  <c r="F12" i="6"/>
  <c r="G12" i="6" s="1"/>
  <c r="E17" i="6"/>
  <c r="K21" i="6"/>
  <c r="E60" i="6" l="1"/>
  <c r="E65" i="6" s="1"/>
  <c r="X26" i="6"/>
  <c r="AC26" i="6"/>
  <c r="Y26" i="6"/>
  <c r="O11" i="6"/>
  <c r="P11" i="6" s="1"/>
  <c r="U26" i="6"/>
  <c r="M11" i="6"/>
  <c r="M12" i="6"/>
  <c r="O23" i="6"/>
  <c r="V60" i="6"/>
  <c r="V65" i="6" s="1"/>
  <c r="M24" i="6"/>
  <c r="F26" i="6"/>
  <c r="G26" i="6" s="1"/>
  <c r="X60" i="6"/>
  <c r="X65" i="6" s="1"/>
  <c r="K64" i="6"/>
  <c r="T60" i="6"/>
  <c r="T65" i="6" s="1"/>
  <c r="W60" i="6"/>
  <c r="W65" i="6" s="1"/>
  <c r="U60" i="6"/>
  <c r="U65" i="6" s="1"/>
  <c r="M23" i="6"/>
  <c r="L26" i="6"/>
  <c r="H64" i="6"/>
  <c r="O24" i="6"/>
  <c r="M25" i="6"/>
  <c r="V26" i="6"/>
  <c r="J64" i="6"/>
  <c r="O25" i="6"/>
  <c r="AE26" i="6"/>
  <c r="F64" i="6"/>
  <c r="AA26" i="6"/>
  <c r="T22" i="6"/>
  <c r="T27" i="6" s="1"/>
  <c r="M20" i="6"/>
  <c r="M16" i="6"/>
  <c r="M14" i="6"/>
  <c r="M13" i="6"/>
  <c r="F17" i="6"/>
  <c r="G17" i="6" s="1"/>
  <c r="K17" i="6"/>
  <c r="K22" i="6" s="1"/>
  <c r="K27" i="6" s="1"/>
  <c r="U12" i="6"/>
  <c r="U13" i="6"/>
  <c r="U14" i="6"/>
  <c r="U15" i="6"/>
  <c r="U16" i="6"/>
  <c r="U18" i="6"/>
  <c r="U19" i="6"/>
  <c r="U20" i="6"/>
  <c r="O13" i="6"/>
  <c r="P13" i="6" s="1"/>
  <c r="O14" i="6"/>
  <c r="P14" i="6" s="1"/>
  <c r="O15" i="6"/>
  <c r="P15" i="6" s="1"/>
  <c r="O16" i="6"/>
  <c r="P16" i="6" s="1"/>
  <c r="O19" i="6"/>
  <c r="P19" i="6" s="1"/>
  <c r="O20" i="6"/>
  <c r="P20" i="6" s="1"/>
  <c r="S59" i="6"/>
  <c r="R59" i="6"/>
  <c r="Q59" i="6"/>
  <c r="P59" i="6"/>
  <c r="O59" i="6"/>
  <c r="N59" i="6"/>
  <c r="M59" i="6"/>
  <c r="I59" i="6"/>
  <c r="G59" i="6"/>
  <c r="AD21" i="6"/>
  <c r="AB21" i="6"/>
  <c r="Z21" i="6"/>
  <c r="W21" i="6"/>
  <c r="L58" i="6"/>
  <c r="J58" i="6"/>
  <c r="H58" i="6"/>
  <c r="F58" i="6"/>
  <c r="AE20" i="6"/>
  <c r="AC20" i="6"/>
  <c r="AA20" i="6"/>
  <c r="L57" i="6"/>
  <c r="J57" i="6"/>
  <c r="H57" i="6"/>
  <c r="F57" i="6"/>
  <c r="AE19" i="6"/>
  <c r="AC19" i="6"/>
  <c r="AA19" i="6"/>
  <c r="L56" i="6"/>
  <c r="J56" i="6"/>
  <c r="H56" i="6"/>
  <c r="F56" i="6"/>
  <c r="AE18" i="6"/>
  <c r="AC18" i="6"/>
  <c r="AA18" i="6"/>
  <c r="S55" i="6"/>
  <c r="R55" i="6"/>
  <c r="Q55" i="6"/>
  <c r="O55" i="6"/>
  <c r="N55" i="6"/>
  <c r="M55" i="6"/>
  <c r="I55" i="6"/>
  <c r="G55" i="6"/>
  <c r="AD17" i="6"/>
  <c r="AB17" i="6"/>
  <c r="Z17" i="6"/>
  <c r="L54" i="6"/>
  <c r="J54" i="6"/>
  <c r="H54" i="6"/>
  <c r="F54" i="6"/>
  <c r="AE16" i="6"/>
  <c r="AC16" i="6"/>
  <c r="AA16" i="6"/>
  <c r="L53" i="6"/>
  <c r="J53" i="6"/>
  <c r="H53" i="6"/>
  <c r="F53" i="6"/>
  <c r="AE15" i="6"/>
  <c r="AC15" i="6"/>
  <c r="AA15" i="6"/>
  <c r="L52" i="6"/>
  <c r="J52" i="6"/>
  <c r="H52" i="6"/>
  <c r="F52" i="6"/>
  <c r="AC14" i="6"/>
  <c r="AA14" i="6"/>
  <c r="L51" i="6"/>
  <c r="J51" i="6"/>
  <c r="H51" i="6"/>
  <c r="AE13" i="6"/>
  <c r="AC13" i="6"/>
  <c r="AA13" i="6"/>
  <c r="L50" i="6"/>
  <c r="J50" i="6"/>
  <c r="H50" i="6"/>
  <c r="F50" i="6"/>
  <c r="AE12" i="6"/>
  <c r="AC12" i="6"/>
  <c r="AA12" i="6"/>
  <c r="J49" i="6"/>
  <c r="H49" i="6"/>
  <c r="F49" i="6"/>
  <c r="S21" i="6"/>
  <c r="R21" i="6"/>
  <c r="Q21" i="6"/>
  <c r="N21" i="6"/>
  <c r="J21" i="6"/>
  <c r="I21" i="6"/>
  <c r="H21" i="6"/>
  <c r="E21" i="6"/>
  <c r="E22" i="6" s="1"/>
  <c r="E27" i="6" s="1"/>
  <c r="D21" i="6"/>
  <c r="O18" i="6"/>
  <c r="P18" i="6" s="1"/>
  <c r="S17" i="6"/>
  <c r="R17" i="6"/>
  <c r="Q17" i="6"/>
  <c r="N17" i="6"/>
  <c r="J17" i="6"/>
  <c r="I17" i="6"/>
  <c r="F16" i="6"/>
  <c r="G16" i="6" s="1"/>
  <c r="F15" i="6"/>
  <c r="G15" i="6" s="1"/>
  <c r="F14" i="6"/>
  <c r="G14" i="6" s="1"/>
  <c r="F13" i="6"/>
  <c r="G13" i="6" s="1"/>
  <c r="P12" i="6"/>
  <c r="V20" i="6" l="1"/>
  <c r="X20" i="6"/>
  <c r="Y20" i="6" s="1"/>
  <c r="V12" i="6"/>
  <c r="X12" i="6"/>
  <c r="V19" i="6"/>
  <c r="X19" i="6"/>
  <c r="Y19" i="6" s="1"/>
  <c r="V18" i="6"/>
  <c r="X18" i="6"/>
  <c r="V16" i="6"/>
  <c r="X16" i="6"/>
  <c r="Y16" i="6" s="1"/>
  <c r="V15" i="6"/>
  <c r="X15" i="6"/>
  <c r="Y15" i="6" s="1"/>
  <c r="V14" i="6"/>
  <c r="X14" i="6"/>
  <c r="Y14" i="6" s="1"/>
  <c r="V13" i="6"/>
  <c r="X13" i="6"/>
  <c r="Y13" i="6" s="1"/>
  <c r="O26" i="6"/>
  <c r="R60" i="6"/>
  <c r="R65" i="6" s="1"/>
  <c r="F59" i="6"/>
  <c r="J59" i="6"/>
  <c r="P26" i="6"/>
  <c r="M26" i="6"/>
  <c r="M60" i="6"/>
  <c r="M65" i="6" s="1"/>
  <c r="AB22" i="6"/>
  <c r="AB27" i="6" s="1"/>
  <c r="R22" i="6"/>
  <c r="R27" i="6" s="1"/>
  <c r="U21" i="6"/>
  <c r="V21" i="6" s="1"/>
  <c r="U17" i="6"/>
  <c r="V17" i="6" s="1"/>
  <c r="N22" i="6"/>
  <c r="L21" i="6"/>
  <c r="F21" i="6"/>
  <c r="G21" i="6" s="1"/>
  <c r="L17" i="6"/>
  <c r="D22" i="6"/>
  <c r="Q22" i="6"/>
  <c r="Q27" i="6" s="1"/>
  <c r="H22" i="6"/>
  <c r="H27" i="6" s="1"/>
  <c r="F55" i="6"/>
  <c r="K55" i="6"/>
  <c r="L55" i="6" s="1"/>
  <c r="Q60" i="6"/>
  <c r="Q65" i="6" s="1"/>
  <c r="G60" i="6"/>
  <c r="G65" i="6" s="1"/>
  <c r="S60" i="6"/>
  <c r="S65" i="6" s="1"/>
  <c r="Z22" i="6"/>
  <c r="Z27" i="6" s="1"/>
  <c r="S22" i="6"/>
  <c r="S27" i="6" s="1"/>
  <c r="I22" i="6"/>
  <c r="I27" i="6" s="1"/>
  <c r="I60" i="6"/>
  <c r="I65" i="6" s="1"/>
  <c r="O60" i="6"/>
  <c r="O65" i="6" s="1"/>
  <c r="P60" i="6"/>
  <c r="P65" i="6" s="1"/>
  <c r="J22" i="6"/>
  <c r="J27" i="6" s="1"/>
  <c r="W22" i="6"/>
  <c r="H59" i="6"/>
  <c r="N60" i="6"/>
  <c r="N65" i="6" s="1"/>
  <c r="AD22" i="6"/>
  <c r="AE21" i="6"/>
  <c r="H55" i="6"/>
  <c r="K59" i="6"/>
  <c r="AC21" i="6"/>
  <c r="AA17" i="6"/>
  <c r="AA21" i="6"/>
  <c r="AC17" i="6"/>
  <c r="J55" i="6"/>
  <c r="AE17" i="6"/>
  <c r="O21" i="6"/>
  <c r="Y18" i="6" l="1"/>
  <c r="X21" i="6"/>
  <c r="Y21" i="6" s="1"/>
  <c r="Y12" i="6"/>
  <c r="X17" i="6"/>
  <c r="W27" i="6"/>
  <c r="AA27" i="6" s="1"/>
  <c r="J60" i="6"/>
  <c r="H60" i="6"/>
  <c r="F60" i="6"/>
  <c r="AD27" i="6"/>
  <c r="U27" i="6"/>
  <c r="N27" i="6"/>
  <c r="L27" i="6"/>
  <c r="M27" i="6" s="1"/>
  <c r="F22" i="6"/>
  <c r="G22" i="6" s="1"/>
  <c r="D27" i="6"/>
  <c r="F27" i="6" s="1"/>
  <c r="G27" i="6" s="1"/>
  <c r="P21" i="6"/>
  <c r="M21" i="6"/>
  <c r="O17" i="6"/>
  <c r="P17" i="6" s="1"/>
  <c r="M17" i="6"/>
  <c r="U22" i="6"/>
  <c r="V22" i="6" s="1"/>
  <c r="L22" i="6"/>
  <c r="K60" i="6"/>
  <c r="AE22" i="6"/>
  <c r="AA22" i="6"/>
  <c r="AC22" i="6"/>
  <c r="L59" i="6"/>
  <c r="AC27" i="6" l="1"/>
  <c r="X22" i="6"/>
  <c r="Y17" i="6"/>
  <c r="F65" i="6"/>
  <c r="L60" i="6"/>
  <c r="K65" i="6"/>
  <c r="L65" i="6" s="1"/>
  <c r="J65" i="6"/>
  <c r="H65" i="6"/>
  <c r="AE27" i="6"/>
  <c r="V27" i="6"/>
  <c r="O22" i="6"/>
  <c r="M22" i="6"/>
  <c r="X27" i="6" l="1"/>
  <c r="Y27" i="6" s="1"/>
  <c r="Y22" i="6"/>
  <c r="P22" i="6"/>
  <c r="O27" i="6"/>
  <c r="P27" i="6" s="1"/>
</calcChain>
</file>

<file path=xl/sharedStrings.xml><?xml version="1.0" encoding="utf-8"?>
<sst xmlns="http://schemas.openxmlformats.org/spreadsheetml/2006/main" count="141" uniqueCount="101">
  <si>
    <t>その他</t>
    <rPh sb="2" eb="3">
      <t>ホカ</t>
    </rPh>
    <phoneticPr fontId="1"/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</si>
  <si>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1"/>
  </si>
  <si>
    <t>在　籍　者　数</t>
    <rPh sb="0" eb="7">
      <t>ザイセk</t>
    </rPh>
    <phoneticPr fontId="1"/>
  </si>
  <si>
    <t>（学校検診）</t>
    <rPh sb="1" eb="6">
      <t>ガッコ</t>
    </rPh>
    <phoneticPr fontId="1"/>
  </si>
  <si>
    <t>受　検　者　数</t>
    <rPh sb="0" eb="7">
      <t>ジュケン</t>
    </rPh>
    <phoneticPr fontId="1"/>
  </si>
  <si>
    <t>未　受　検　者　数</t>
    <rPh sb="0" eb="9">
      <t>ミジュケンsy</t>
    </rPh>
    <phoneticPr fontId="1"/>
  </si>
  <si>
    <t>未受験者割合（%）</t>
    <rPh sb="0" eb="4">
      <t>ミジュケン</t>
    </rPh>
    <rPh sb="4" eb="6">
      <t>ワリア</t>
    </rPh>
    <phoneticPr fontId="1"/>
  </si>
  <si>
    <t>陽性者内訳</t>
    <rPh sb="0" eb="3">
      <t>ヨウセ</t>
    </rPh>
    <rPh sb="3" eb="5">
      <t>ウチワk</t>
    </rPh>
    <phoneticPr fontId="1"/>
  </si>
  <si>
    <t>陽性者割合（%）</t>
    <rPh sb="0" eb="3">
      <t>ヨウセ</t>
    </rPh>
    <rPh sb="3" eb="5">
      <t>ワリア</t>
    </rPh>
    <phoneticPr fontId="1"/>
  </si>
  <si>
    <t>尿蛋白陽性者</t>
    <rPh sb="0" eb="3">
      <t>ニョ</t>
    </rPh>
    <rPh sb="3" eb="6">
      <t>ヨ</t>
    </rPh>
    <phoneticPr fontId="1"/>
  </si>
  <si>
    <t>小学校</t>
    <rPh sb="0" eb="3">
      <t>ショウガッコ</t>
    </rPh>
    <phoneticPr fontId="1"/>
  </si>
  <si>
    <t>１年生</t>
    <rPh sb="1" eb="3">
      <t>ネン</t>
    </rPh>
    <phoneticPr fontId="1"/>
  </si>
  <si>
    <t>２年生</t>
    <rPh sb="1" eb="3">
      <t>ネン</t>
    </rPh>
    <phoneticPr fontId="1"/>
  </si>
  <si>
    <t>３年生</t>
    <rPh sb="1" eb="3">
      <t>ネン</t>
    </rPh>
    <phoneticPr fontId="1"/>
  </si>
  <si>
    <t>４年生</t>
    <rPh sb="1" eb="3">
      <t>ネン</t>
    </rPh>
    <phoneticPr fontId="1"/>
  </si>
  <si>
    <t>５年生</t>
    <rPh sb="1" eb="3">
      <t>ネン</t>
    </rPh>
    <phoneticPr fontId="1"/>
  </si>
  <si>
    <t>６年生</t>
    <rPh sb="1" eb="3">
      <t>ネン</t>
    </rPh>
    <phoneticPr fontId="1"/>
  </si>
  <si>
    <t>中学校</t>
    <rPh sb="0" eb="3">
      <t>チュ</t>
    </rPh>
    <phoneticPr fontId="1"/>
  </si>
  <si>
    <t>異常なし</t>
    <rPh sb="0" eb="4">
      <t>イジョ</t>
    </rPh>
    <phoneticPr fontId="1"/>
  </si>
  <si>
    <t>異常なし割合（%）</t>
    <rPh sb="0" eb="6">
      <t>イジョ</t>
    </rPh>
    <phoneticPr fontId="1"/>
  </si>
  <si>
    <t>要精密検査者割合（%）</t>
    <rPh sb="0" eb="5">
      <t>ヨウセ</t>
    </rPh>
    <rPh sb="5" eb="6">
      <t>sy</t>
    </rPh>
    <rPh sb="6" eb="8">
      <t>ワリア</t>
    </rPh>
    <phoneticPr fontId="1"/>
  </si>
  <si>
    <t>要医療者数</t>
    <rPh sb="0" eb="1">
      <t>ヨウ</t>
    </rPh>
    <rPh sb="1" eb="3">
      <t>イリョウ</t>
    </rPh>
    <rPh sb="3" eb="4">
      <t>シャ</t>
    </rPh>
    <rPh sb="4" eb="5">
      <t>スウ</t>
    </rPh>
    <phoneticPr fontId="1"/>
  </si>
  <si>
    <t>要医療者割合（%）</t>
    <rPh sb="0" eb="1">
      <t>ヨウ</t>
    </rPh>
    <rPh sb="1" eb="3">
      <t>イリョウ</t>
    </rPh>
    <rPh sb="3" eb="4">
      <t>シャ</t>
    </rPh>
    <rPh sb="4" eb="6">
      <t>ワリア</t>
    </rPh>
    <phoneticPr fontId="1"/>
  </si>
  <si>
    <t>ネフローゼ症候群</t>
    <rPh sb="5" eb="8">
      <t>ショ</t>
    </rPh>
    <phoneticPr fontId="1"/>
  </si>
  <si>
    <t>尿蛋白・潜血</t>
    <rPh sb="0" eb="1">
      <t>ニョウ</t>
    </rPh>
    <rPh sb="1" eb="3">
      <t>タンパク</t>
    </rPh>
    <rPh sb="4" eb="6">
      <t>センケツ</t>
    </rPh>
    <phoneticPr fontId="1"/>
  </si>
  <si>
    <t>尿潜血陽性者</t>
    <rPh sb="0" eb="1">
      <t>ニョウ</t>
    </rPh>
    <rPh sb="1" eb="3">
      <t>センケツ</t>
    </rPh>
    <rPh sb="3" eb="6">
      <t>ヨウセイシャ</t>
    </rPh>
    <phoneticPr fontId="1"/>
  </si>
  <si>
    <t>尿蛋白・潜血陽性者</t>
    <rPh sb="0" eb="1">
      <t>ニョウ</t>
    </rPh>
    <rPh sb="1" eb="3">
      <t>タンパク</t>
    </rPh>
    <rPh sb="4" eb="6">
      <t>センケツ</t>
    </rPh>
    <rPh sb="6" eb="9">
      <t>ヨウセイシャ</t>
    </rPh>
    <phoneticPr fontId="1"/>
  </si>
  <si>
    <t>陽性者数合計</t>
    <rPh sb="0" eb="4">
      <t>ヨウセイシャスウ</t>
    </rPh>
    <rPh sb="4" eb="6">
      <t>ゴウケイ</t>
    </rPh>
    <phoneticPr fontId="1"/>
  </si>
  <si>
    <t>陽性者数合計</t>
    <rPh sb="0" eb="3">
      <t>ヨウセ</t>
    </rPh>
    <rPh sb="3" eb="4">
      <t>スウ</t>
    </rPh>
    <rPh sb="4" eb="6">
      <t>ゴウケイ</t>
    </rPh>
    <phoneticPr fontId="1"/>
  </si>
  <si>
    <t>受　検　者　数</t>
    <rPh sb="0" eb="1">
      <t>ウケ</t>
    </rPh>
    <rPh sb="2" eb="3">
      <t>ケン</t>
    </rPh>
    <rPh sb="4" eb="5">
      <t>モノ</t>
    </rPh>
    <rPh sb="6" eb="7">
      <t>スウ</t>
    </rPh>
    <phoneticPr fontId="1"/>
  </si>
  <si>
    <t>未　受　検　者　数</t>
    <rPh sb="0" eb="1">
      <t>ミ</t>
    </rPh>
    <rPh sb="2" eb="3">
      <t>ウケ</t>
    </rPh>
    <rPh sb="4" eb="5">
      <t>ケン</t>
    </rPh>
    <rPh sb="6" eb="7">
      <t>モノ</t>
    </rPh>
    <rPh sb="8" eb="9">
      <t>スウ</t>
    </rPh>
    <phoneticPr fontId="1"/>
  </si>
  <si>
    <t>欄：入力して下さい。</t>
    <rPh sb="0" eb="1">
      <t>ラン</t>
    </rPh>
    <rPh sb="2" eb="4">
      <t>ニュウリョク</t>
    </rPh>
    <rPh sb="6" eb="7">
      <t>クダ</t>
    </rPh>
    <phoneticPr fontId="1"/>
  </si>
  <si>
    <t>欄：自動計算されます。</t>
    <rPh sb="0" eb="1">
      <t>ラン</t>
    </rPh>
    <rPh sb="2" eb="4">
      <t>ジドウ</t>
    </rPh>
    <rPh sb="4" eb="6">
      <t>ケイサン</t>
    </rPh>
    <phoneticPr fontId="1"/>
  </si>
  <si>
    <t>三次検診受検者数</t>
    <rPh sb="0" eb="1">
      <t>サン</t>
    </rPh>
    <rPh sb="1" eb="4">
      <t>z</t>
    </rPh>
    <rPh sb="4" eb="8">
      <t>ジュケン</t>
    </rPh>
    <phoneticPr fontId="1"/>
  </si>
  <si>
    <t>三次検診未受検者数</t>
    <rPh sb="0" eb="1">
      <t>サン</t>
    </rPh>
    <rPh sb="1" eb="2">
      <t>z</t>
    </rPh>
    <rPh sb="2" eb="4">
      <t>アイケン</t>
    </rPh>
    <rPh sb="4" eb="9">
      <t>ミジュケン</t>
    </rPh>
    <phoneticPr fontId="1"/>
  </si>
  <si>
    <t>要経過観察者数</t>
    <rPh sb="0" eb="1">
      <t>ヨウ</t>
    </rPh>
    <rPh sb="1" eb="3">
      <t>ケイカ</t>
    </rPh>
    <rPh sb="3" eb="5">
      <t>カンサツ</t>
    </rPh>
    <rPh sb="5" eb="6">
      <t>シャ</t>
    </rPh>
    <rPh sb="6" eb="7">
      <t>スウ</t>
    </rPh>
    <phoneticPr fontId="1"/>
  </si>
  <si>
    <t>要経過観察者割合（%）</t>
    <rPh sb="0" eb="1">
      <t>ヨウ</t>
    </rPh>
    <rPh sb="1" eb="3">
      <t>ケイカ</t>
    </rPh>
    <rPh sb="3" eb="5">
      <t>カンサツ</t>
    </rPh>
    <rPh sb="5" eb="6">
      <t>シャ</t>
    </rPh>
    <rPh sb="6" eb="8">
      <t>ワリア</t>
    </rPh>
    <phoneticPr fontId="1"/>
  </si>
  <si>
    <r>
      <rPr>
        <sz val="14"/>
        <color theme="1"/>
        <rFont val="游ゴシック"/>
        <family val="2"/>
        <charset val="128"/>
      </rPr>
      <t>四</t>
    </r>
    <r>
      <rPr>
        <sz val="14"/>
        <color theme="1"/>
        <rFont val="游ゴシック"/>
        <family val="3"/>
        <charset val="128"/>
        <scheme val="minor"/>
      </rPr>
      <t>次検診受検者数</t>
    </r>
    <rPh sb="0" eb="1">
      <t>4</t>
    </rPh>
    <rPh sb="1" eb="4">
      <t>z</t>
    </rPh>
    <rPh sb="4" eb="8">
      <t>ジュケン</t>
    </rPh>
    <phoneticPr fontId="1"/>
  </si>
  <si>
    <t>四次検診未受検者数</t>
    <rPh sb="0" eb="1">
      <t>シ</t>
    </rPh>
    <rPh sb="1" eb="2">
      <t>z</t>
    </rPh>
    <rPh sb="2" eb="4">
      <t>アイケン</t>
    </rPh>
    <rPh sb="4" eb="9">
      <t>ミジュケン</t>
    </rPh>
    <phoneticPr fontId="1"/>
  </si>
  <si>
    <t>第　　一　　次　　検　　尿</t>
    <rPh sb="0" eb="1">
      <t>ダイ</t>
    </rPh>
    <rPh sb="3" eb="4">
      <t>イチ</t>
    </rPh>
    <rPh sb="6" eb="7">
      <t>ツギ</t>
    </rPh>
    <rPh sb="9" eb="10">
      <t>ケン</t>
    </rPh>
    <rPh sb="12" eb="13">
      <t>ニョウ</t>
    </rPh>
    <phoneticPr fontId="1"/>
  </si>
  <si>
    <t>第　　二　　次　検　尿</t>
    <rPh sb="0" eb="1">
      <t>ダイ</t>
    </rPh>
    <rPh sb="3" eb="4">
      <t>ニ</t>
    </rPh>
    <rPh sb="6" eb="7">
      <t>ツギ</t>
    </rPh>
    <rPh sb="8" eb="9">
      <t>ケン</t>
    </rPh>
    <rPh sb="10" eb="11">
      <t>ニョウ</t>
    </rPh>
    <phoneticPr fontId="1"/>
  </si>
  <si>
    <t>第　　四　　次　　精　　密　　検　　査</t>
    <rPh sb="0" eb="1">
      <t>ダイ</t>
    </rPh>
    <rPh sb="3" eb="4">
      <t>ヨン</t>
    </rPh>
    <rPh sb="6" eb="7">
      <t>ツギ</t>
    </rPh>
    <rPh sb="9" eb="10">
      <t>セイ</t>
    </rPh>
    <rPh sb="12" eb="13">
      <t>ミツ</t>
    </rPh>
    <rPh sb="15" eb="16">
      <t>ケン</t>
    </rPh>
    <rPh sb="18" eb="19">
      <t>サ</t>
    </rPh>
    <phoneticPr fontId="1"/>
  </si>
  <si>
    <t>第　　三　　次　　検　　査</t>
    <rPh sb="0" eb="1">
      <t>ダイ</t>
    </rPh>
    <rPh sb="3" eb="4">
      <t>ミ</t>
    </rPh>
    <rPh sb="6" eb="7">
      <t>ツギ</t>
    </rPh>
    <rPh sb="9" eb="10">
      <t>ケン</t>
    </rPh>
    <rPh sb="12" eb="13">
      <t>サ</t>
    </rPh>
    <phoneticPr fontId="1"/>
  </si>
  <si>
    <t>（指定精密検査医療機関）</t>
    <rPh sb="1" eb="3">
      <t>シテイ</t>
    </rPh>
    <rPh sb="3" eb="5">
      <t>セイミツ</t>
    </rPh>
    <rPh sb="5" eb="7">
      <t>ケンサ</t>
    </rPh>
    <rPh sb="7" eb="9">
      <t>イリョウ</t>
    </rPh>
    <rPh sb="9" eb="11">
      <t>キカン</t>
    </rPh>
    <phoneticPr fontId="1"/>
  </si>
  <si>
    <t>未受検者割合（％）</t>
  </si>
  <si>
    <t>未受検者割合（％）</t>
    <rPh sb="0" eb="1">
      <t>ミ</t>
    </rPh>
    <rPh sb="1" eb="4">
      <t>ジュケンシャ</t>
    </rPh>
    <rPh sb="4" eb="6">
      <t>ワリアイ</t>
    </rPh>
    <phoneticPr fontId="1"/>
  </si>
  <si>
    <t>急性糸球体腎炎</t>
    <rPh sb="0" eb="2">
      <t>キュウセイ</t>
    </rPh>
    <rPh sb="2" eb="7">
      <t>シキュウタイジンエン</t>
    </rPh>
    <phoneticPr fontId="1"/>
  </si>
  <si>
    <t>無症候性血尿及び蛋白尿</t>
    <rPh sb="0" eb="1">
      <t>ム</t>
    </rPh>
    <rPh sb="1" eb="4">
      <t>ショウコウセイ</t>
    </rPh>
    <rPh sb="4" eb="6">
      <t>ケツニョウ</t>
    </rPh>
    <rPh sb="6" eb="7">
      <t>オヨ</t>
    </rPh>
    <rPh sb="8" eb="11">
      <t>タンパクニョウ</t>
    </rPh>
    <phoneticPr fontId="1"/>
  </si>
  <si>
    <t>尿路感染症・尿路奇形</t>
    <rPh sb="0" eb="2">
      <t>ニョウロ</t>
    </rPh>
    <rPh sb="2" eb="5">
      <t>カンセンショウ</t>
    </rPh>
    <rPh sb="6" eb="8">
      <t>ニョウロ</t>
    </rPh>
    <rPh sb="8" eb="10">
      <t>キケイ</t>
    </rPh>
    <phoneticPr fontId="1"/>
  </si>
  <si>
    <t>要観察・医療内訳</t>
    <rPh sb="0" eb="1">
      <t>ヨウ</t>
    </rPh>
    <rPh sb="1" eb="3">
      <t>カンサツ</t>
    </rPh>
    <rPh sb="4" eb="6">
      <t>イリョウ</t>
    </rPh>
    <rPh sb="6" eb="8">
      <t>ウチワk</t>
    </rPh>
    <phoneticPr fontId="1"/>
  </si>
  <si>
    <t>体位性（起立性）蛋白尿</t>
    <rPh sb="0" eb="3">
      <t>タイイセイ</t>
    </rPh>
    <rPh sb="4" eb="6">
      <t>キリツ</t>
    </rPh>
    <rPh sb="6" eb="7">
      <t>セイ</t>
    </rPh>
    <rPh sb="8" eb="10">
      <t>タンパク</t>
    </rPh>
    <rPh sb="10" eb="11">
      <t>ニョウ</t>
    </rPh>
    <phoneticPr fontId="1"/>
  </si>
  <si>
    <t>慢性糸球体腎炎</t>
    <rPh sb="0" eb="2">
      <t>マンセイ</t>
    </rPh>
    <rPh sb="2" eb="5">
      <t>シキュウタイ</t>
    </rPh>
    <rPh sb="5" eb="7">
      <t>ジンエン</t>
    </rPh>
    <phoneticPr fontId="1"/>
  </si>
  <si>
    <t>（学校検診）</t>
    <phoneticPr fontId="1"/>
  </si>
  <si>
    <t>尿糖陽性者</t>
    <rPh sb="0" eb="2">
      <t>ニョウトウ</t>
    </rPh>
    <rPh sb="2" eb="5">
      <t>ヨウセイシャ</t>
    </rPh>
    <phoneticPr fontId="1"/>
  </si>
  <si>
    <t>（第三次検尿医療機関）</t>
    <rPh sb="1" eb="2">
      <t>ダイ</t>
    </rPh>
    <rPh sb="2" eb="4">
      <t>サンジ</t>
    </rPh>
    <rPh sb="4" eb="6">
      <t>ケンニョウ</t>
    </rPh>
    <rPh sb="6" eb="10">
      <t>イリョ</t>
    </rPh>
    <rPh sb="10" eb="11">
      <t>ガッコ</t>
    </rPh>
    <phoneticPr fontId="1"/>
  </si>
  <si>
    <t>（デフォルト値　“0”　）</t>
    <rPh sb="6" eb="7">
      <t>アタイ</t>
    </rPh>
    <phoneticPr fontId="1"/>
  </si>
  <si>
    <t>高等学校</t>
    <rPh sb="0" eb="4">
      <t>コウトウガッコウ</t>
    </rPh>
    <phoneticPr fontId="1"/>
  </si>
  <si>
    <t>総合計</t>
    <rPh sb="0" eb="1">
      <t>ソウ</t>
    </rPh>
    <rPh sb="1" eb="2">
      <t>ゴウ</t>
    </rPh>
    <rPh sb="2" eb="3">
      <t>ケイ</t>
    </rPh>
    <phoneticPr fontId="1"/>
  </si>
  <si>
    <t>尿糖陽性者精密検査</t>
    <rPh sb="0" eb="2">
      <t>ニョウトウ</t>
    </rPh>
    <rPh sb="2" eb="4">
      <t>ヨウセイ</t>
    </rPh>
    <rPh sb="4" eb="5">
      <t>シャ</t>
    </rPh>
    <rPh sb="5" eb="7">
      <t>セイミツ</t>
    </rPh>
    <rPh sb="7" eb="9">
      <t>ケンサ</t>
    </rPh>
    <phoneticPr fontId="1"/>
  </si>
  <si>
    <t>（指定精密検査医療機関）</t>
    <phoneticPr fontId="1"/>
  </si>
  <si>
    <t>判　定</t>
    <rPh sb="0" eb="1">
      <t>ハン</t>
    </rPh>
    <rPh sb="2" eb="3">
      <t>サダム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</si>
  <si>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</si>
  <si>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</si>
  <si>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</si>
  <si>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</si>
  <si>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(d)/(b)</t>
    <phoneticPr fontId="1"/>
  </si>
  <si>
    <t>(e)</t>
    <phoneticPr fontId="1"/>
  </si>
  <si>
    <t>(f)</t>
    <phoneticPr fontId="1"/>
  </si>
  <si>
    <t>(f)/(d)</t>
    <phoneticPr fontId="1"/>
  </si>
  <si>
    <t>(g)</t>
    <phoneticPr fontId="1"/>
  </si>
  <si>
    <t>(g)/(e)</t>
    <phoneticPr fontId="1"/>
  </si>
  <si>
    <t>(c)/(a)</t>
    <phoneticPr fontId="1"/>
  </si>
  <si>
    <t>作成日：令和　年　月　日</t>
    <rPh sb="0" eb="2">
      <t>サクセイ</t>
    </rPh>
    <rPh sb="2" eb="3">
      <t>ヒ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</si>
  <si>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(h)</t>
    <phoneticPr fontId="1"/>
  </si>
  <si>
    <t>(i)</t>
    <phoneticPr fontId="1"/>
  </si>
  <si>
    <t>(i)/(g)</t>
    <phoneticPr fontId="1"/>
  </si>
  <si>
    <t>(j)</t>
    <phoneticPr fontId="1"/>
  </si>
  <si>
    <t>(k)</t>
    <phoneticPr fontId="1"/>
  </si>
  <si>
    <t>(l)</t>
    <phoneticPr fontId="1"/>
  </si>
  <si>
    <t>(m)</t>
    <phoneticPr fontId="1"/>
  </si>
  <si>
    <t>(n)</t>
    <phoneticPr fontId="1"/>
  </si>
  <si>
    <t>(o)</t>
    <phoneticPr fontId="1"/>
  </si>
  <si>
    <t>(p)</t>
    <phoneticPr fontId="1"/>
  </si>
  <si>
    <t>(q)</t>
    <phoneticPr fontId="1"/>
  </si>
  <si>
    <t>(j)/(h)</t>
    <phoneticPr fontId="1"/>
  </si>
  <si>
    <t>(k)/(h)</t>
    <phoneticPr fontId="1"/>
  </si>
  <si>
    <t>(l)/(h)</t>
    <phoneticPr fontId="1"/>
  </si>
  <si>
    <t>(o)/(m)</t>
    <phoneticPr fontId="1"/>
  </si>
  <si>
    <t>(p)/(m)</t>
    <phoneticPr fontId="1"/>
  </si>
  <si>
    <t>(q)/(m)</t>
    <phoneticPr fontId="1"/>
  </si>
  <si>
    <t>(l)/(n)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</si>
  <si>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</si>
  <si>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</si>
  <si>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（集計表6-1）学校検尿 各学校集計表</t>
    <rPh sb="1" eb="4">
      <t>シュウケイヒョウ</t>
    </rPh>
    <rPh sb="8" eb="10">
      <t>ガッコウ</t>
    </rPh>
    <rPh sb="10" eb="12">
      <t>ケンニョウ</t>
    </rPh>
    <rPh sb="13" eb="14">
      <t>カク</t>
    </rPh>
    <rPh sb="14" eb="16">
      <t>ガッコウ</t>
    </rPh>
    <rPh sb="16" eb="19">
      <t>シュウケイヒョウ</t>
    </rPh>
    <phoneticPr fontId="1"/>
  </si>
  <si>
    <t>作成者：○○学校　○○○○</t>
    <rPh sb="0" eb="2">
      <t>サクセイ</t>
    </rPh>
    <rPh sb="2" eb="3">
      <t>シャ</t>
    </rPh>
    <rPh sb="6" eb="8">
      <t>ガッコウ</t>
    </rPh>
    <phoneticPr fontId="1"/>
  </si>
  <si>
    <t>正常</t>
    <rPh sb="0" eb="2">
      <t>セイジョウ</t>
    </rPh>
    <phoneticPr fontId="1"/>
  </si>
  <si>
    <t>腎性糖尿</t>
    <phoneticPr fontId="1"/>
  </si>
  <si>
    <t>耐糖能異常</t>
    <rPh sb="0" eb="5">
      <t>タイトウノウイジョウ</t>
    </rPh>
    <phoneticPr fontId="1"/>
  </si>
  <si>
    <t>肥満</t>
    <rPh sb="0" eb="2">
      <t>ヒマン</t>
    </rPh>
    <phoneticPr fontId="1"/>
  </si>
  <si>
    <t>糖尿病１型</t>
    <rPh sb="0" eb="3">
      <t>トウニョウビョウ</t>
    </rPh>
    <rPh sb="4" eb="5">
      <t>ガタ</t>
    </rPh>
    <phoneticPr fontId="1"/>
  </si>
  <si>
    <t>糖尿病２型</t>
    <rPh sb="0" eb="3">
      <t>トウニョウビョウ</t>
    </rPh>
    <rPh sb="4" eb="5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</si>
</sst>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0_ "/>
    <numFmt numFmtId="179" formatCode="0_);[Red]\(0\)"/>
    <numFmt numFmtId="180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</font>
    <font>
      <b/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4" xfId="0" applyBorder="1">
      <alignment vertical="center"/>
    </xf>
    <xf numFmtId="0" fontId="2" fillId="0" borderId="0" xfId="0" applyFont="1" applyAlignment="1"/>
    <xf numFmtId="0" fontId="0" fillId="0" borderId="0" xfId="0" applyAlignment="1"/>
    <xf numFmtId="0" fontId="3" fillId="0" borderId="20" xfId="0" applyFont="1" applyBorder="1" applyAlignment="1">
      <alignment horizontal="center"/>
    </xf>
    <xf numFmtId="176" fontId="3" fillId="0" borderId="22" xfId="0" applyNumberFormat="1" applyFont="1" applyBorder="1" applyAlignment="1"/>
    <xf numFmtId="176" fontId="3" fillId="0" borderId="19" xfId="0" applyNumberFormat="1" applyFont="1" applyBorder="1" applyAlignment="1"/>
    <xf numFmtId="176" fontId="3" fillId="0" borderId="17" xfId="0" applyNumberFormat="1" applyFont="1" applyBorder="1" applyAlignment="1"/>
    <xf numFmtId="176" fontId="3" fillId="0" borderId="18" xfId="0" applyNumberFormat="1" applyFont="1" applyBorder="1" applyAlignment="1"/>
    <xf numFmtId="0" fontId="3" fillId="0" borderId="12" xfId="0" applyFont="1" applyBorder="1" applyAlignment="1">
      <alignment horizontal="center"/>
    </xf>
    <xf numFmtId="176" fontId="3" fillId="0" borderId="7" xfId="0" applyNumberFormat="1" applyFont="1" applyBorder="1" applyAlignment="1"/>
    <xf numFmtId="176" fontId="3" fillId="0" borderId="2" xfId="0" applyNumberFormat="1" applyFont="1" applyBorder="1" applyAlignment="1"/>
    <xf numFmtId="176" fontId="3" fillId="0" borderId="14" xfId="0" applyNumberFormat="1" applyFont="1" applyBorder="1" applyAlignment="1"/>
    <xf numFmtId="176" fontId="3" fillId="0" borderId="5" xfId="0" applyNumberFormat="1" applyFont="1" applyBorder="1" applyAlignment="1"/>
    <xf numFmtId="0" fontId="3" fillId="0" borderId="37" xfId="0" applyFont="1" applyBorder="1" applyAlignment="1">
      <alignment horizontal="center"/>
    </xf>
    <xf numFmtId="176" fontId="3" fillId="0" borderId="6" xfId="0" applyNumberFormat="1" applyFont="1" applyBorder="1" applyAlignment="1"/>
    <xf numFmtId="176" fontId="3" fillId="0" borderId="32" xfId="0" applyNumberFormat="1" applyFont="1" applyBorder="1" applyAlignment="1"/>
    <xf numFmtId="176" fontId="3" fillId="0" borderId="33" xfId="0" applyNumberFormat="1" applyFont="1" applyBorder="1" applyAlignment="1"/>
    <xf numFmtId="176" fontId="3" fillId="0" borderId="34" xfId="0" applyNumberFormat="1" applyFont="1" applyBorder="1" applyAlignment="1"/>
    <xf numFmtId="0" fontId="5" fillId="0" borderId="0" xfId="0" applyFont="1" applyAlignment="1"/>
    <xf numFmtId="0" fontId="6" fillId="0" borderId="0" xfId="0" applyFont="1" applyAlignment="1"/>
    <xf numFmtId="178" fontId="7" fillId="0" borderId="17" xfId="0" applyNumberFormat="1" applyFont="1" applyBorder="1">
      <alignment vertical="center"/>
    </xf>
    <xf numFmtId="178" fontId="7" fillId="0" borderId="14" xfId="0" applyNumberFormat="1" applyFont="1" applyBorder="1">
      <alignment vertical="center"/>
    </xf>
    <xf numFmtId="178" fontId="7" fillId="0" borderId="36" xfId="0" applyNumberFormat="1" applyFont="1" applyBorder="1">
      <alignment vertical="center"/>
    </xf>
    <xf numFmtId="176" fontId="3" fillId="4" borderId="17" xfId="0" applyNumberFormat="1" applyFont="1" applyFill="1" applyBorder="1" applyAlignment="1"/>
    <xf numFmtId="176" fontId="3" fillId="4" borderId="42" xfId="0" applyNumberFormat="1" applyFont="1" applyFill="1" applyBorder="1" applyAlignment="1"/>
    <xf numFmtId="177" fontId="3" fillId="4" borderId="39" xfId="0" applyNumberFormat="1" applyFont="1" applyFill="1" applyBorder="1" applyAlignment="1"/>
    <xf numFmtId="176" fontId="3" fillId="4" borderId="24" xfId="0" applyNumberFormat="1" applyFont="1" applyFill="1" applyBorder="1" applyAlignment="1"/>
    <xf numFmtId="177" fontId="3" fillId="4" borderId="15" xfId="0" applyNumberFormat="1" applyFont="1" applyFill="1" applyBorder="1" applyAlignment="1"/>
    <xf numFmtId="177" fontId="3" fillId="4" borderId="3" xfId="0" applyNumberFormat="1" applyFont="1" applyFill="1" applyBorder="1" applyAlignment="1"/>
    <xf numFmtId="176" fontId="3" fillId="4" borderId="36" xfId="0" applyNumberFormat="1" applyFont="1" applyFill="1" applyBorder="1" applyAlignment="1"/>
    <xf numFmtId="177" fontId="3" fillId="4" borderId="13" xfId="0" applyNumberFormat="1" applyFont="1" applyFill="1" applyBorder="1" applyAlignment="1"/>
    <xf numFmtId="0" fontId="0" fillId="4" borderId="14" xfId="0" applyFill="1" applyBorder="1" applyAlignment="1"/>
    <xf numFmtId="0" fontId="3" fillId="4" borderId="39" xfId="0" applyFont="1" applyFill="1" applyBorder="1" applyAlignment="1">
      <alignment horizontal="center"/>
    </xf>
    <xf numFmtId="176" fontId="3" fillId="4" borderId="40" xfId="0" applyNumberFormat="1" applyFont="1" applyFill="1" applyBorder="1" applyAlignment="1"/>
    <xf numFmtId="176" fontId="3" fillId="4" borderId="41" xfId="0" applyNumberFormat="1" applyFont="1" applyFill="1" applyBorder="1" applyAlignment="1"/>
    <xf numFmtId="176" fontId="3" fillId="4" borderId="43" xfId="0" applyNumberFormat="1" applyFont="1" applyFill="1" applyBorder="1" applyAlignment="1"/>
    <xf numFmtId="178" fontId="7" fillId="4" borderId="17" xfId="0" applyNumberFormat="1" applyFont="1" applyFill="1" applyBorder="1">
      <alignment vertical="center"/>
    </xf>
    <xf numFmtId="176" fontId="3" fillId="4" borderId="45" xfId="0" applyNumberFormat="1" applyFont="1" applyFill="1" applyBorder="1" applyAlignment="1"/>
    <xf numFmtId="176" fontId="3" fillId="4" borderId="25" xfId="0" applyNumberFormat="1" applyFont="1" applyFill="1" applyBorder="1" applyAlignment="1"/>
    <xf numFmtId="0" fontId="4" fillId="0" borderId="0" xfId="0" applyFont="1" applyAlignment="1"/>
    <xf numFmtId="0" fontId="7" fillId="0" borderId="0" xfId="0" applyFont="1">
      <alignment vertical="center"/>
    </xf>
    <xf numFmtId="177" fontId="3" fillId="4" borderId="36" xfId="0" applyNumberFormat="1" applyFont="1" applyFill="1" applyBorder="1" applyAlignment="1"/>
    <xf numFmtId="177" fontId="3" fillId="4" borderId="42" xfId="0" applyNumberFormat="1" applyFont="1" applyFill="1" applyBorder="1" applyAlignment="1"/>
    <xf numFmtId="177" fontId="3" fillId="4" borderId="8" xfId="0" applyNumberFormat="1" applyFont="1" applyFill="1" applyBorder="1" applyAlignment="1"/>
    <xf numFmtId="178" fontId="7" fillId="4" borderId="36" xfId="0" applyNumberFormat="1" applyFont="1" applyFill="1" applyBorder="1">
      <alignment vertical="center"/>
    </xf>
    <xf numFmtId="177" fontId="3" fillId="4" borderId="46" xfId="0" applyNumberFormat="1" applyFont="1" applyFill="1" applyBorder="1" applyAlignment="1"/>
    <xf numFmtId="177" fontId="3" fillId="4" borderId="9" xfId="0" applyNumberFormat="1" applyFont="1" applyFill="1" applyBorder="1" applyAlignment="1"/>
    <xf numFmtId="177" fontId="3" fillId="4" borderId="17" xfId="0" applyNumberFormat="1" applyFont="1" applyFill="1" applyBorder="1" applyAlignment="1"/>
    <xf numFmtId="178" fontId="3" fillId="0" borderId="17" xfId="0" applyNumberFormat="1" applyFont="1" applyBorder="1" applyAlignment="1"/>
    <xf numFmtId="178" fontId="3" fillId="0" borderId="20" xfId="0" applyNumberFormat="1" applyFont="1" applyBorder="1" applyAlignment="1"/>
    <xf numFmtId="178" fontId="3" fillId="0" borderId="14" xfId="0" applyNumberFormat="1" applyFont="1" applyBorder="1" applyAlignment="1"/>
    <xf numFmtId="178" fontId="3" fillId="0" borderId="12" xfId="0" applyNumberFormat="1" applyFont="1" applyBorder="1" applyAlignment="1"/>
    <xf numFmtId="178" fontId="3" fillId="0" borderId="38" xfId="0" applyNumberFormat="1" applyFont="1" applyBorder="1" applyAlignment="1"/>
    <xf numFmtId="178" fontId="3" fillId="0" borderId="33" xfId="0" applyNumberFormat="1" applyFont="1" applyBorder="1" applyAlignment="1"/>
    <xf numFmtId="178" fontId="3" fillId="0" borderId="37" xfId="0" applyNumberFormat="1" applyFont="1" applyBorder="1" applyAlignment="1"/>
    <xf numFmtId="178" fontId="3" fillId="4" borderId="24" xfId="0" applyNumberFormat="1" applyFont="1" applyFill="1" applyBorder="1" applyAlignment="1"/>
    <xf numFmtId="178" fontId="3" fillId="4" borderId="26" xfId="0" applyNumberFormat="1" applyFont="1" applyFill="1" applyBorder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178" fontId="7" fillId="4" borderId="8" xfId="0" applyNumberFormat="1" applyFont="1" applyFill="1" applyBorder="1">
      <alignment vertical="center"/>
    </xf>
    <xf numFmtId="178" fontId="7" fillId="4" borderId="42" xfId="0" applyNumberFormat="1" applyFont="1" applyFill="1" applyBorder="1">
      <alignment vertical="center"/>
    </xf>
    <xf numFmtId="177" fontId="3" fillId="4" borderId="24" xfId="0" applyNumberFormat="1" applyFont="1" applyFill="1" applyBorder="1" applyAlignment="1"/>
    <xf numFmtId="176" fontId="3" fillId="0" borderId="57" xfId="0" applyNumberFormat="1" applyFont="1" applyBorder="1" applyAlignment="1"/>
    <xf numFmtId="176" fontId="3" fillId="0" borderId="36" xfId="0" applyNumberFormat="1" applyFont="1" applyBorder="1" applyAlignment="1"/>
    <xf numFmtId="176" fontId="3" fillId="4" borderId="58" xfId="0" applyNumberFormat="1" applyFont="1" applyFill="1" applyBorder="1" applyAlignment="1"/>
    <xf numFmtId="176" fontId="3" fillId="4" borderId="14" xfId="0" applyNumberFormat="1" applyFont="1" applyFill="1" applyBorder="1" applyAlignment="1"/>
    <xf numFmtId="176" fontId="3" fillId="4" borderId="8" xfId="0" applyNumberFormat="1" applyFont="1" applyFill="1" applyBorder="1" applyAlignment="1"/>
    <xf numFmtId="0" fontId="11" fillId="0" borderId="0" xfId="0" applyFont="1">
      <alignment vertical="center"/>
    </xf>
    <xf numFmtId="179" fontId="7" fillId="0" borderId="15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179" fontId="7" fillId="0" borderId="46" xfId="0" applyNumberFormat="1" applyFont="1" applyBorder="1">
      <alignment vertical="center"/>
    </xf>
    <xf numFmtId="180" fontId="3" fillId="0" borderId="17" xfId="0" applyNumberFormat="1" applyFont="1" applyBorder="1" applyAlignment="1"/>
    <xf numFmtId="180" fontId="3" fillId="0" borderId="14" xfId="0" applyNumberFormat="1" applyFont="1" applyBorder="1" applyAlignment="1"/>
    <xf numFmtId="180" fontId="3" fillId="0" borderId="36" xfId="0" applyNumberFormat="1" applyFont="1" applyBorder="1" applyAlignment="1"/>
    <xf numFmtId="180" fontId="3" fillId="0" borderId="19" xfId="0" applyNumberFormat="1" applyFont="1" applyBorder="1" applyAlignment="1"/>
    <xf numFmtId="180" fontId="3" fillId="0" borderId="2" xfId="0" applyNumberFormat="1" applyFont="1" applyBorder="1" applyAlignment="1"/>
    <xf numFmtId="180" fontId="3" fillId="0" borderId="57" xfId="0" applyNumberFormat="1" applyFont="1" applyBorder="1" applyAlignment="1"/>
    <xf numFmtId="176" fontId="3" fillId="4" borderId="44" xfId="0" applyNumberFormat="1" applyFont="1" applyFill="1" applyBorder="1" applyAlignment="1"/>
    <xf numFmtId="178" fontId="3" fillId="4" borderId="13" xfId="0" applyNumberFormat="1" applyFont="1" applyFill="1" applyBorder="1" applyAlignment="1"/>
    <xf numFmtId="177" fontId="3" fillId="4" borderId="38" xfId="0" applyNumberFormat="1" applyFont="1" applyFill="1" applyBorder="1" applyAlignment="1"/>
    <xf numFmtId="178" fontId="3" fillId="0" borderId="19" xfId="0" applyNumberFormat="1" applyFont="1" applyBorder="1" applyAlignment="1"/>
    <xf numFmtId="178" fontId="3" fillId="0" borderId="15" xfId="0" applyNumberFormat="1" applyFont="1" applyBorder="1" applyAlignment="1"/>
    <xf numFmtId="178" fontId="3" fillId="0" borderId="3" xfId="0" applyNumberFormat="1" applyFont="1" applyBorder="1" applyAlignment="1"/>
    <xf numFmtId="178" fontId="3" fillId="0" borderId="51" xfId="0" applyNumberFormat="1" applyFont="1" applyBorder="1" applyAlignment="1"/>
    <xf numFmtId="178" fontId="3" fillId="0" borderId="35" xfId="0" applyNumberFormat="1" applyFont="1" applyBorder="1" applyAlignment="1"/>
    <xf numFmtId="178" fontId="3" fillId="4" borderId="45" xfId="0" applyNumberFormat="1" applyFont="1" applyFill="1" applyBorder="1" applyAlignment="1"/>
    <xf numFmtId="58" fontId="10" fillId="0" borderId="0" xfId="0" applyNumberFormat="1" applyFont="1">
      <alignment vertical="center"/>
    </xf>
    <xf numFmtId="0" fontId="3" fillId="3" borderId="38" xfId="0" applyFont="1" applyFill="1" applyBorder="1" applyAlignment="1">
      <alignment vertical="center" textRotation="255"/>
    </xf>
    <xf numFmtId="0" fontId="4" fillId="2" borderId="38" xfId="0" applyFont="1" applyFill="1" applyBorder="1" applyAlignment="1">
      <alignment vertical="center" textRotation="255"/>
    </xf>
    <xf numFmtId="0" fontId="3" fillId="2" borderId="38" xfId="0" applyFont="1" applyFill="1" applyBorder="1" applyAlignment="1">
      <alignment vertical="center" textRotation="255"/>
    </xf>
    <xf numFmtId="9" fontId="4" fillId="2" borderId="38" xfId="0" applyNumberFormat="1" applyFont="1" applyFill="1" applyBorder="1" applyAlignment="1">
      <alignment horizontal="center" vertical="center" textRotation="255" shrinkToFit="1"/>
    </xf>
    <xf numFmtId="0" fontId="4" fillId="2" borderId="33" xfId="0" applyFont="1" applyFill="1" applyBorder="1" applyAlignment="1">
      <alignment vertical="center" textRotation="255"/>
    </xf>
    <xf numFmtId="0" fontId="4" fillId="2" borderId="33" xfId="0" applyFont="1" applyFill="1" applyBorder="1" applyAlignment="1">
      <alignment horizontal="center" vertical="center" textRotation="255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0" fontId="4" fillId="2" borderId="37" xfId="0" applyFont="1" applyFill="1" applyBorder="1" applyAlignment="1">
      <alignment horizontal="center" vertical="center" textRotation="255" shrinkToFit="1"/>
    </xf>
    <xf numFmtId="0" fontId="7" fillId="2" borderId="35" xfId="0" applyFont="1" applyFill="1" applyBorder="1" applyAlignment="1">
      <alignment vertical="center" textRotation="255"/>
    </xf>
    <xf numFmtId="0" fontId="3" fillId="2" borderId="32" xfId="0" applyFont="1" applyFill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9" fontId="12" fillId="4" borderId="17" xfId="0" applyNumberFormat="1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56" fontId="12" fillId="0" borderId="18" xfId="0" applyNumberFormat="1" applyFont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12" fontId="12" fillId="4" borderId="17" xfId="0" applyNumberFormat="1" applyFont="1" applyFill="1" applyBorder="1" applyAlignment="1">
      <alignment horizontal="center" vertical="center" shrinkToFit="1"/>
    </xf>
    <xf numFmtId="9" fontId="12" fillId="2" borderId="17" xfId="0" applyNumberFormat="1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shrinkToFit="1"/>
    </xf>
    <xf numFmtId="177" fontId="3" fillId="4" borderId="66" xfId="0" applyNumberFormat="1" applyFont="1" applyFill="1" applyBorder="1" applyAlignment="1"/>
    <xf numFmtId="0" fontId="0" fillId="0" borderId="29" xfId="0" applyBorder="1" applyAlignment="1"/>
    <xf numFmtId="0" fontId="12" fillId="5" borderId="17" xfId="0" applyFont="1" applyFill="1" applyBorder="1" applyAlignment="1">
      <alignment horizontal="center" vertical="center" shrinkToFit="1"/>
    </xf>
    <xf numFmtId="176" fontId="3" fillId="5" borderId="17" xfId="0" applyNumberFormat="1" applyFont="1" applyFill="1" applyBorder="1" applyAlignment="1"/>
    <xf numFmtId="176" fontId="3" fillId="5" borderId="36" xfId="0" applyNumberFormat="1" applyFont="1" applyFill="1" applyBorder="1" applyAlignment="1"/>
    <xf numFmtId="176" fontId="3" fillId="5" borderId="38" xfId="0" applyNumberFormat="1" applyFont="1" applyFill="1" applyBorder="1" applyAlignment="1"/>
    <xf numFmtId="176" fontId="3" fillId="4" borderId="67" xfId="0" applyNumberFormat="1" applyFont="1" applyFill="1" applyBorder="1" applyAlignment="1"/>
    <xf numFmtId="176" fontId="3" fillId="4" borderId="28" xfId="0" applyNumberFormat="1" applyFont="1" applyFill="1" applyBorder="1" applyAlignment="1"/>
    <xf numFmtId="176" fontId="3" fillId="4" borderId="68" xfId="0" applyNumberFormat="1" applyFont="1" applyFill="1" applyBorder="1" applyAlignment="1"/>
    <xf numFmtId="180" fontId="3" fillId="4" borderId="28" xfId="0" applyNumberFormat="1" applyFont="1" applyFill="1" applyBorder="1" applyAlignment="1"/>
    <xf numFmtId="180" fontId="3" fillId="4" borderId="8" xfId="0" applyNumberFormat="1" applyFont="1" applyFill="1" applyBorder="1" applyAlignment="1"/>
    <xf numFmtId="180" fontId="3" fillId="4" borderId="41" xfId="0" applyNumberFormat="1" applyFont="1" applyFill="1" applyBorder="1" applyAlignment="1"/>
    <xf numFmtId="180" fontId="3" fillId="4" borderId="42" xfId="0" applyNumberFormat="1" applyFont="1" applyFill="1" applyBorder="1" applyAlignment="1"/>
    <xf numFmtId="180" fontId="3" fillId="4" borderId="24" xfId="0" applyNumberFormat="1" applyFont="1" applyFill="1" applyBorder="1" applyAlignment="1"/>
    <xf numFmtId="177" fontId="3" fillId="4" borderId="14" xfId="0" applyNumberFormat="1" applyFont="1" applyFill="1" applyBorder="1" applyAlignment="1"/>
    <xf numFmtId="176" fontId="3" fillId="0" borderId="69" xfId="0" applyNumberFormat="1" applyFont="1" applyBorder="1" applyAlignment="1"/>
    <xf numFmtId="176" fontId="3" fillId="0" borderId="70" xfId="0" applyNumberFormat="1" applyFont="1" applyBorder="1" applyAlignment="1"/>
    <xf numFmtId="178" fontId="3" fillId="4" borderId="25" xfId="0" applyNumberFormat="1" applyFont="1" applyFill="1" applyBorder="1" applyAlignment="1"/>
    <xf numFmtId="177" fontId="3" fillId="4" borderId="33" xfId="0" applyNumberFormat="1" applyFont="1" applyFill="1" applyBorder="1" applyAlignment="1"/>
    <xf numFmtId="176" fontId="3" fillId="4" borderId="39" xfId="0" applyNumberFormat="1" applyFont="1" applyFill="1" applyBorder="1" applyAlignment="1"/>
    <xf numFmtId="176" fontId="3" fillId="4" borderId="71" xfId="0" applyNumberFormat="1" applyFont="1" applyFill="1" applyBorder="1" applyAlignment="1"/>
    <xf numFmtId="176" fontId="3" fillId="4" borderId="72" xfId="0" applyNumberFormat="1" applyFont="1" applyFill="1" applyBorder="1" applyAlignment="1"/>
    <xf numFmtId="0" fontId="3" fillId="4" borderId="4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60" xfId="0" applyFont="1" applyBorder="1" applyAlignment="1">
      <alignment horizontal="center" vertical="top"/>
    </xf>
    <xf numFmtId="0" fontId="3" fillId="0" borderId="61" xfId="0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0" borderId="65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textRotation="255" shrinkToFit="1"/>
    </xf>
    <xf numFmtId="0" fontId="3" fillId="4" borderId="47" xfId="0" applyFont="1" applyFill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5" borderId="33" xfId="0" applyFont="1" applyFill="1" applyBorder="1" applyAlignment="1">
      <alignment horizontal="center" vertical="center" textRotation="255" shrinkToFit="1"/>
    </xf>
    <xf numFmtId="0" fontId="3" fillId="5" borderId="38" xfId="0" applyFont="1" applyFill="1" applyBorder="1" applyAlignment="1">
      <alignment horizontal="center" vertical="center" textRotation="255" shrinkToFit="1"/>
    </xf>
    <xf numFmtId="0" fontId="4" fillId="4" borderId="33" xfId="0" applyFont="1" applyFill="1" applyBorder="1" applyAlignment="1">
      <alignment horizontal="center" vertical="center" textRotation="255" shrinkToFit="1"/>
    </xf>
    <xf numFmtId="0" fontId="0" fillId="4" borderId="38" xfId="0" applyFill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3" fillId="4" borderId="38" xfId="0" applyFont="1" applyFill="1" applyBorder="1" applyAlignment="1">
      <alignment horizontal="center" vertical="center" textRotation="255" shrinkToFit="1"/>
    </xf>
    <xf numFmtId="0" fontId="4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textRotation="255"/>
    </xf>
    <xf numFmtId="0" fontId="3" fillId="4" borderId="38" xfId="0" applyFont="1" applyFill="1" applyBorder="1" applyAlignment="1">
      <alignment horizontal="center" vertical="center" textRotation="255"/>
    </xf>
    <xf numFmtId="0" fontId="4" fillId="4" borderId="38" xfId="0" applyFont="1" applyFill="1" applyBorder="1" applyAlignment="1">
      <alignment horizontal="center" vertical="center" textRotation="255" shrinkToFit="1"/>
    </xf>
    <xf numFmtId="0" fontId="3" fillId="0" borderId="48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textRotation="255" shrinkToFit="1"/>
    </xf>
    <xf numFmtId="0" fontId="3" fillId="4" borderId="47" xfId="0" applyFont="1" applyFill="1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 shrinkToFit="1"/>
    </xf>
    <xf numFmtId="0" fontId="3" fillId="4" borderId="33" xfId="0" applyFont="1" applyFill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9" fontId="4" fillId="4" borderId="38" xfId="0" applyNumberFormat="1" applyFont="1" applyFill="1" applyBorder="1" applyAlignment="1">
      <alignment horizontal="center" vertical="center" textRotation="255" shrinkToFit="1"/>
    </xf>
    <xf numFmtId="9" fontId="3" fillId="4" borderId="38" xfId="0" applyNumberFormat="1" applyFont="1" applyFill="1" applyBorder="1" applyAlignment="1">
      <alignment horizontal="center" vertical="center" textRotation="255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textRotation="255" shrinkToFit="1"/>
    </xf>
    <xf numFmtId="9" fontId="0" fillId="4" borderId="38" xfId="0" applyNumberFormat="1" applyFill="1" applyBorder="1" applyAlignment="1">
      <alignment horizontal="center" vertical="center" textRotation="255" shrinkToFit="1"/>
    </xf>
    <xf numFmtId="12" fontId="3" fillId="4" borderId="38" xfId="0" applyNumberFormat="1" applyFont="1" applyFill="1" applyBorder="1" applyAlignment="1">
      <alignment horizontal="center" vertical="center" textRotation="255" shrinkToFit="1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255" shrinkToFit="1"/>
    </xf>
    <xf numFmtId="0" fontId="3" fillId="0" borderId="73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shrinkToFit="1"/>
    </xf>
    <xf numFmtId="178" fontId="3" fillId="0" borderId="18" xfId="0" applyNumberFormat="1" applyFont="1" applyBorder="1" applyAlignment="1"/>
    <xf numFmtId="178" fontId="3" fillId="0" borderId="5" xfId="0" applyNumberFormat="1" applyFont="1" applyBorder="1" applyAlignment="1"/>
    <xf numFmtId="178" fontId="3" fillId="0" borderId="34" xfId="0" applyNumberFormat="1" applyFont="1" applyBorder="1" applyAlignment="1"/>
    <xf numFmtId="0" fontId="7" fillId="2" borderId="33" xfId="0" applyFont="1" applyFill="1" applyBorder="1" applyAlignment="1">
      <alignment vertical="center" textRotation="255"/>
    </xf>
    <xf numFmtId="0" fontId="0" fillId="0" borderId="5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2EFD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29</xdr:row>
      <xdr:rowOff>139700</xdr:rowOff>
    </xdr:from>
    <xdr:to>
      <xdr:col>7</xdr:col>
      <xdr:colOff>304800</xdr:colOff>
      <xdr:row>35</xdr:row>
      <xdr:rowOff>88900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5ACB2BA-74FE-4FB1-B663-2AF42ED2449E}"/>
            </a:ext>
          </a:extLst>
        </xdr:cNvPr>
        <xdr:cNvSpPr/>
      </xdr:nvSpPr>
      <xdr:spPr>
        <a:xfrm>
          <a:off x="3721100" y="11874500"/>
          <a:ext cx="939800" cy="1397000"/>
        </a:xfrm>
        <a:prstGeom prst="wedgeRectCallout">
          <a:avLst>
            <a:gd name="adj1" fmla="val -14340"/>
            <a:gd name="adj2" fmla="val -84705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在籍者に対する未受検者の割合</a:t>
          </a:r>
        </a:p>
      </xdr:txBody>
    </xdr:sp>
    <xdr:clientData/>
  </xdr:twoCellAnchor>
  <xdr:twoCellAnchor>
    <xdr:from>
      <xdr:col>11</xdr:col>
      <xdr:colOff>596900</xdr:colOff>
      <xdr:row>29</xdr:row>
      <xdr:rowOff>142875</xdr:rowOff>
    </xdr:from>
    <xdr:to>
      <xdr:col>13</xdr:col>
      <xdr:colOff>558800</xdr:colOff>
      <xdr:row>33</xdr:row>
      <xdr:rowOff>25400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941042C7-B68D-4E72-B8DA-D0C46DD60339}"/>
            </a:ext>
          </a:extLst>
        </xdr:cNvPr>
        <xdr:cNvSpPr/>
      </xdr:nvSpPr>
      <xdr:spPr>
        <a:xfrm>
          <a:off x="7696200" y="11877675"/>
          <a:ext cx="1447800" cy="847725"/>
        </a:xfrm>
        <a:prstGeom prst="wedgeRectCallout">
          <a:avLst>
            <a:gd name="adj1" fmla="val -14340"/>
            <a:gd name="adj2" fmla="val -84705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受検者に対する陽性者の割合</a:t>
          </a:r>
        </a:p>
      </xdr:txBody>
    </xdr:sp>
    <xdr:clientData/>
  </xdr:twoCellAnchor>
  <xdr:twoCellAnchor>
    <xdr:from>
      <xdr:col>20</xdr:col>
      <xdr:colOff>38100</xdr:colOff>
      <xdr:row>29</xdr:row>
      <xdr:rowOff>152400</xdr:rowOff>
    </xdr:from>
    <xdr:to>
      <xdr:col>23</xdr:col>
      <xdr:colOff>0</xdr:colOff>
      <xdr:row>32</xdr:row>
      <xdr:rowOff>190500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BAFA5B7A-4F2A-46A0-99D7-9A93D7E5BDB5}"/>
            </a:ext>
          </a:extLst>
        </xdr:cNvPr>
        <xdr:cNvSpPr/>
      </xdr:nvSpPr>
      <xdr:spPr>
        <a:xfrm>
          <a:off x="13423900" y="11887200"/>
          <a:ext cx="2019300" cy="762000"/>
        </a:xfrm>
        <a:prstGeom prst="wedgeRectCallout">
          <a:avLst>
            <a:gd name="adj1" fmla="val -591"/>
            <a:gd name="adj2" fmla="val -106016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第二次受検者に対する陽性者の割合</a:t>
          </a:r>
        </a:p>
      </xdr:txBody>
    </xdr:sp>
    <xdr:clientData/>
  </xdr:twoCellAnchor>
  <xdr:twoCellAnchor>
    <xdr:from>
      <xdr:col>2</xdr:col>
      <xdr:colOff>63501</xdr:colOff>
      <xdr:row>8</xdr:row>
      <xdr:rowOff>501649</xdr:rowOff>
    </xdr:from>
    <xdr:to>
      <xdr:col>3</xdr:col>
      <xdr:colOff>149226</xdr:colOff>
      <xdr:row>8</xdr:row>
      <xdr:rowOff>968374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83BDD4F-59FE-4AC3-9DC9-D4EE6E7D9BDD}"/>
            </a:ext>
          </a:extLst>
        </xdr:cNvPr>
        <xdr:cNvSpPr/>
      </xdr:nvSpPr>
      <xdr:spPr>
        <a:xfrm>
          <a:off x="984251" y="3025774"/>
          <a:ext cx="768350" cy="46672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項目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228600</xdr:colOff>
      <xdr:row>8</xdr:row>
      <xdr:rowOff>1984375</xdr:rowOff>
    </xdr:from>
    <xdr:to>
      <xdr:col>2</xdr:col>
      <xdr:colOff>333375</xdr:colOff>
      <xdr:row>8</xdr:row>
      <xdr:rowOff>2333625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E9A52EA-8B69-459F-BDF5-A62F855180F5}"/>
            </a:ext>
          </a:extLst>
        </xdr:cNvPr>
        <xdr:cNvSpPr/>
      </xdr:nvSpPr>
      <xdr:spPr>
        <a:xfrm>
          <a:off x="228600" y="4508500"/>
          <a:ext cx="1025525" cy="34925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校種・学年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14</xdr:col>
      <xdr:colOff>317500</xdr:colOff>
      <xdr:row>29</xdr:row>
      <xdr:rowOff>107950</xdr:rowOff>
    </xdr:from>
    <xdr:to>
      <xdr:col>17</xdr:col>
      <xdr:colOff>25400</xdr:colOff>
      <xdr:row>33</xdr:row>
      <xdr:rowOff>215900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1EC95690-D8D8-44BF-B276-C7D77906222E}"/>
            </a:ext>
          </a:extLst>
        </xdr:cNvPr>
        <xdr:cNvSpPr/>
      </xdr:nvSpPr>
      <xdr:spPr>
        <a:xfrm>
          <a:off x="9588500" y="11842750"/>
          <a:ext cx="1765300" cy="1073150"/>
        </a:xfrm>
        <a:prstGeom prst="wedgeRectCallout">
          <a:avLst>
            <a:gd name="adj1" fmla="val -7865"/>
            <a:gd name="adj2" fmla="val -9440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第一次検尿陽性者に対する第二次検尿未受検者の割合</a:t>
          </a:r>
        </a:p>
      </xdr:txBody>
    </xdr:sp>
    <xdr:clientData/>
  </xdr:twoCellAnchor>
  <xdr:twoCellAnchor>
    <xdr:from>
      <xdr:col>23</xdr:col>
      <xdr:colOff>444500</xdr:colOff>
      <xdr:row>29</xdr:row>
      <xdr:rowOff>114300</xdr:rowOff>
    </xdr:from>
    <xdr:to>
      <xdr:col>25</xdr:col>
      <xdr:colOff>520700</xdr:colOff>
      <xdr:row>34</xdr:row>
      <xdr:rowOff>114300</xdr:rowOff>
    </xdr:to>
    <xdr:sp macro="" textlink="">
      <xdr:nvSpPr>
        <xdr:cNvPr id="40" name="四角形吹き出し 1">
          <a:extLst>
            <a:ext uri="{FF2B5EF4-FFF2-40B4-BE49-F238E27FC236}">
              <a16:creationId xmlns:a16="http://schemas.microsoft.com/office/drawing/2014/main" id="{1CF68221-C5DA-413B-B295-3E49FF0E3A96}"/>
            </a:ext>
          </a:extLst>
        </xdr:cNvPr>
        <xdr:cNvSpPr/>
      </xdr:nvSpPr>
      <xdr:spPr>
        <a:xfrm>
          <a:off x="15887700" y="11849100"/>
          <a:ext cx="1447800" cy="1206500"/>
        </a:xfrm>
        <a:prstGeom prst="wedgeRectCallout">
          <a:avLst>
            <a:gd name="adj1" fmla="val -9389"/>
            <a:gd name="adj2" fmla="val -94407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第二次陽性者に対する未受検者の割合</a:t>
          </a:r>
        </a:p>
      </xdr:txBody>
    </xdr:sp>
    <xdr:clientData/>
  </xdr:twoCellAnchor>
  <xdr:twoCellAnchor>
    <xdr:from>
      <xdr:col>26</xdr:col>
      <xdr:colOff>76200</xdr:colOff>
      <xdr:row>29</xdr:row>
      <xdr:rowOff>76200</xdr:rowOff>
    </xdr:from>
    <xdr:to>
      <xdr:col>27</xdr:col>
      <xdr:colOff>190500</xdr:colOff>
      <xdr:row>34</xdr:row>
      <xdr:rowOff>88900</xdr:rowOff>
    </xdr:to>
    <xdr:sp macro="" textlink="">
      <xdr:nvSpPr>
        <xdr:cNvPr id="41" name="四角形吹き出し 3">
          <a:extLst>
            <a:ext uri="{FF2B5EF4-FFF2-40B4-BE49-F238E27FC236}">
              <a16:creationId xmlns:a16="http://schemas.microsoft.com/office/drawing/2014/main" id="{1EA7CF95-2D13-4169-9322-7EDE156C11D8}"/>
            </a:ext>
          </a:extLst>
        </xdr:cNvPr>
        <xdr:cNvSpPr/>
      </xdr:nvSpPr>
      <xdr:spPr>
        <a:xfrm>
          <a:off x="17576800" y="11811000"/>
          <a:ext cx="800100" cy="1219200"/>
        </a:xfrm>
        <a:prstGeom prst="wedgeRectCallout">
          <a:avLst>
            <a:gd name="adj1" fmla="val -9578"/>
            <a:gd name="adj2" fmla="val -88276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受検者に対する割合</a:t>
          </a:r>
        </a:p>
      </xdr:txBody>
    </xdr:sp>
    <xdr:clientData/>
  </xdr:twoCellAnchor>
  <xdr:twoCellAnchor>
    <xdr:from>
      <xdr:col>28</xdr:col>
      <xdr:colOff>88900</xdr:colOff>
      <xdr:row>29</xdr:row>
      <xdr:rowOff>127000</xdr:rowOff>
    </xdr:from>
    <xdr:to>
      <xdr:col>29</xdr:col>
      <xdr:colOff>228600</xdr:colOff>
      <xdr:row>34</xdr:row>
      <xdr:rowOff>139700</xdr:rowOff>
    </xdr:to>
    <xdr:sp macro="" textlink="">
      <xdr:nvSpPr>
        <xdr:cNvPr id="42" name="四角形吹き出し 4">
          <a:extLst>
            <a:ext uri="{FF2B5EF4-FFF2-40B4-BE49-F238E27FC236}">
              <a16:creationId xmlns:a16="http://schemas.microsoft.com/office/drawing/2014/main" id="{096C58B9-790E-478F-9C55-EDC05B2F305C}"/>
            </a:ext>
          </a:extLst>
        </xdr:cNvPr>
        <xdr:cNvSpPr/>
      </xdr:nvSpPr>
      <xdr:spPr>
        <a:xfrm>
          <a:off x="18961100" y="11861800"/>
          <a:ext cx="825500" cy="1219200"/>
        </a:xfrm>
        <a:prstGeom prst="wedgeRectCallout">
          <a:avLst>
            <a:gd name="adj1" fmla="val -11263"/>
            <a:gd name="adj2" fmla="val -9324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受検者に対する割合</a:t>
          </a:r>
        </a:p>
      </xdr:txBody>
    </xdr:sp>
    <xdr:clientData/>
  </xdr:twoCellAnchor>
  <xdr:twoCellAnchor>
    <xdr:from>
      <xdr:col>4</xdr:col>
      <xdr:colOff>91167</xdr:colOff>
      <xdr:row>67</xdr:row>
      <xdr:rowOff>51708</xdr:rowOff>
    </xdr:from>
    <xdr:to>
      <xdr:col>6</xdr:col>
      <xdr:colOff>535667</xdr:colOff>
      <xdr:row>71</xdr:row>
      <xdr:rowOff>207736</xdr:rowOff>
    </xdr:to>
    <xdr:sp macro="" textlink="">
      <xdr:nvSpPr>
        <xdr:cNvPr id="43" name="四角形吹き出し 5">
          <a:extLst>
            <a:ext uri="{FF2B5EF4-FFF2-40B4-BE49-F238E27FC236}">
              <a16:creationId xmlns:a16="http://schemas.microsoft.com/office/drawing/2014/main" id="{8D35B0B8-FD6B-448D-BE78-C4E4687C6373}"/>
            </a:ext>
          </a:extLst>
        </xdr:cNvPr>
        <xdr:cNvSpPr/>
      </xdr:nvSpPr>
      <xdr:spPr>
        <a:xfrm>
          <a:off x="2377167" y="23891422"/>
          <a:ext cx="1805214" cy="1135743"/>
        </a:xfrm>
        <a:prstGeom prst="wedgeRectCallout">
          <a:avLst>
            <a:gd name="adj1" fmla="val -3084"/>
            <a:gd name="adj2" fmla="val -91104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第三次陽性者に対する第四次精密検査未受検者割合</a:t>
          </a:r>
        </a:p>
      </xdr:txBody>
    </xdr:sp>
    <xdr:clientData/>
  </xdr:twoCellAnchor>
  <xdr:twoCellAnchor>
    <xdr:from>
      <xdr:col>7</xdr:col>
      <xdr:colOff>100692</xdr:colOff>
      <xdr:row>67</xdr:row>
      <xdr:rowOff>239487</xdr:rowOff>
    </xdr:from>
    <xdr:to>
      <xdr:col>8</xdr:col>
      <xdr:colOff>532491</xdr:colOff>
      <xdr:row>72</xdr:row>
      <xdr:rowOff>108858</xdr:rowOff>
    </xdr:to>
    <xdr:sp macro="" textlink="">
      <xdr:nvSpPr>
        <xdr:cNvPr id="44" name="四角形吹き出し 6">
          <a:extLst>
            <a:ext uri="{FF2B5EF4-FFF2-40B4-BE49-F238E27FC236}">
              <a16:creationId xmlns:a16="http://schemas.microsoft.com/office/drawing/2014/main" id="{0D96D303-4780-486D-8574-2C77B3D97D1A}"/>
            </a:ext>
          </a:extLst>
        </xdr:cNvPr>
        <xdr:cNvSpPr/>
      </xdr:nvSpPr>
      <xdr:spPr>
        <a:xfrm>
          <a:off x="4427763" y="24079201"/>
          <a:ext cx="1112157" cy="1094014"/>
        </a:xfrm>
        <a:prstGeom prst="wedgeRectCallout">
          <a:avLst>
            <a:gd name="adj1" fmla="val -20462"/>
            <a:gd name="adj2" fmla="val -10337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第四次検診受検者数に対する割合</a:t>
          </a:r>
        </a:p>
      </xdr:txBody>
    </xdr:sp>
    <xdr:clientData/>
  </xdr:twoCellAnchor>
  <xdr:twoCellAnchor>
    <xdr:from>
      <xdr:col>30</xdr:col>
      <xdr:colOff>25400</xdr:colOff>
      <xdr:row>29</xdr:row>
      <xdr:rowOff>63500</xdr:rowOff>
    </xdr:from>
    <xdr:to>
      <xdr:col>31</xdr:col>
      <xdr:colOff>76200</xdr:colOff>
      <xdr:row>34</xdr:row>
      <xdr:rowOff>139700</xdr:rowOff>
    </xdr:to>
    <xdr:sp macro="" textlink="">
      <xdr:nvSpPr>
        <xdr:cNvPr id="47" name="四角形吹き出し 4">
          <a:extLst>
            <a:ext uri="{FF2B5EF4-FFF2-40B4-BE49-F238E27FC236}">
              <a16:creationId xmlns:a16="http://schemas.microsoft.com/office/drawing/2014/main" id="{C1BDF5B4-F48B-452B-9455-BB9C7492EC7D}"/>
            </a:ext>
          </a:extLst>
        </xdr:cNvPr>
        <xdr:cNvSpPr/>
      </xdr:nvSpPr>
      <xdr:spPr>
        <a:xfrm>
          <a:off x="20269200" y="11798300"/>
          <a:ext cx="736600" cy="1282700"/>
        </a:xfrm>
        <a:prstGeom prst="wedgeRectCallout">
          <a:avLst>
            <a:gd name="adj1" fmla="val -9168"/>
            <a:gd name="adj2" fmla="val -90803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9</xdr:col>
      <xdr:colOff>72117</xdr:colOff>
      <xdr:row>67</xdr:row>
      <xdr:rowOff>115208</xdr:rowOff>
    </xdr:from>
    <xdr:to>
      <xdr:col>10</xdr:col>
      <xdr:colOff>186417</xdr:colOff>
      <xdr:row>72</xdr:row>
      <xdr:rowOff>51708</xdr:rowOff>
    </xdr:to>
    <xdr:sp macro="" textlink="">
      <xdr:nvSpPr>
        <xdr:cNvPr id="48" name="四角形吹き出し 4">
          <a:extLst>
            <a:ext uri="{FF2B5EF4-FFF2-40B4-BE49-F238E27FC236}">
              <a16:creationId xmlns:a16="http://schemas.microsoft.com/office/drawing/2014/main" id="{586639DD-C14F-47AE-BAB6-789BC13D295C}"/>
            </a:ext>
          </a:extLst>
        </xdr:cNvPr>
        <xdr:cNvSpPr/>
      </xdr:nvSpPr>
      <xdr:spPr>
        <a:xfrm>
          <a:off x="5759903" y="23954922"/>
          <a:ext cx="794657" cy="1161143"/>
        </a:xfrm>
        <a:prstGeom prst="wedgeRectCallout">
          <a:avLst>
            <a:gd name="adj1" fmla="val -11263"/>
            <a:gd name="adj2" fmla="val -93242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11</xdr:col>
      <xdr:colOff>11792</xdr:colOff>
      <xdr:row>67</xdr:row>
      <xdr:rowOff>127908</xdr:rowOff>
    </xdr:from>
    <xdr:to>
      <xdr:col>12</xdr:col>
      <xdr:colOff>122917</xdr:colOff>
      <xdr:row>72</xdr:row>
      <xdr:rowOff>4083</xdr:rowOff>
    </xdr:to>
    <xdr:sp macro="" textlink="">
      <xdr:nvSpPr>
        <xdr:cNvPr id="49" name="四角形吹き出し 4">
          <a:extLst>
            <a:ext uri="{FF2B5EF4-FFF2-40B4-BE49-F238E27FC236}">
              <a16:creationId xmlns:a16="http://schemas.microsoft.com/office/drawing/2014/main" id="{58AC2A2A-EFA7-44D4-A1F4-BDDA61C9CE76}"/>
            </a:ext>
          </a:extLst>
        </xdr:cNvPr>
        <xdr:cNvSpPr/>
      </xdr:nvSpPr>
      <xdr:spPr>
        <a:xfrm>
          <a:off x="7060292" y="23967622"/>
          <a:ext cx="791482" cy="1100818"/>
        </a:xfrm>
        <a:prstGeom prst="wedgeRectCallout">
          <a:avLst>
            <a:gd name="adj1" fmla="val -11263"/>
            <a:gd name="adj2" fmla="val -93242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7</xdr:col>
      <xdr:colOff>215900</xdr:colOff>
      <xdr:row>27</xdr:row>
      <xdr:rowOff>76200</xdr:rowOff>
    </xdr:from>
    <xdr:to>
      <xdr:col>10</xdr:col>
      <xdr:colOff>558800</xdr:colOff>
      <xdr:row>28</xdr:row>
      <xdr:rowOff>190500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F8148337-2386-4E94-857D-90B8DE52D075}"/>
            </a:ext>
          </a:extLst>
        </xdr:cNvPr>
        <xdr:cNvSpPr/>
      </xdr:nvSpPr>
      <xdr:spPr>
        <a:xfrm rot="5400000">
          <a:off x="5594350" y="10306050"/>
          <a:ext cx="355600" cy="2400300"/>
        </a:xfrm>
        <a:prstGeom prst="rightBrace">
          <a:avLst>
            <a:gd name="adj1" fmla="val 8333"/>
            <a:gd name="adj2" fmla="val 4906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241300</xdr:colOff>
      <xdr:row>27</xdr:row>
      <xdr:rowOff>114300</xdr:rowOff>
    </xdr:from>
    <xdr:to>
      <xdr:col>19</xdr:col>
      <xdr:colOff>584200</xdr:colOff>
      <xdr:row>28</xdr:row>
      <xdr:rowOff>228600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55B4AB40-E277-477F-B6BD-E41F18E4FD48}"/>
            </a:ext>
          </a:extLst>
        </xdr:cNvPr>
        <xdr:cNvSpPr/>
      </xdr:nvSpPr>
      <xdr:spPr>
        <a:xfrm rot="5400000">
          <a:off x="11906250" y="10344150"/>
          <a:ext cx="355600" cy="2400300"/>
        </a:xfrm>
        <a:prstGeom prst="rightBrace">
          <a:avLst>
            <a:gd name="adj1" fmla="val 8333"/>
            <a:gd name="adj2" fmla="val 4906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571500</xdr:colOff>
      <xdr:row>33</xdr:row>
      <xdr:rowOff>215900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994471-89D8-4461-AAF3-2B1F82AF6348}"/>
            </a:ext>
          </a:extLst>
        </xdr:cNvPr>
        <xdr:cNvSpPr txBox="1"/>
      </xdr:nvSpPr>
      <xdr:spPr>
        <a:xfrm>
          <a:off x="15290800" y="1254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28</xdr:row>
      <xdr:rowOff>203200</xdr:rowOff>
    </xdr:from>
    <xdr:to>
      <xdr:col>10</xdr:col>
      <xdr:colOff>0</xdr:colOff>
      <xdr:row>32</xdr:row>
      <xdr:rowOff>50800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12779C-FD63-4276-A4C0-8C7ED9CB75B8}"/>
            </a:ext>
          </a:extLst>
        </xdr:cNvPr>
        <xdr:cNvSpPr txBox="1"/>
      </xdr:nvSpPr>
      <xdr:spPr>
        <a:xfrm>
          <a:off x="5308600" y="11696700"/>
          <a:ext cx="1104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重複して</a:t>
          </a:r>
          <a:endParaRPr kumimoji="1" lang="en-US" altLang="ja-JP" sz="1400"/>
        </a:p>
        <a:p>
          <a:r>
            <a:rPr kumimoji="1" lang="ja-JP" altLang="en-US" sz="1400"/>
            <a:t>算入可</a:t>
          </a:r>
          <a:endParaRPr kumimoji="1" lang="en-US" altLang="ja-JP" sz="1400"/>
        </a:p>
      </xdr:txBody>
    </xdr:sp>
    <xdr:clientData/>
  </xdr:twoCellAnchor>
  <xdr:twoCellAnchor>
    <xdr:from>
      <xdr:col>17</xdr:col>
      <xdr:colOff>342900</xdr:colOff>
      <xdr:row>28</xdr:row>
      <xdr:rowOff>228600</xdr:rowOff>
    </xdr:from>
    <xdr:to>
      <xdr:col>19</xdr:col>
      <xdr:colOff>76200</xdr:colOff>
      <xdr:row>32</xdr:row>
      <xdr:rowOff>25400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02D9143-548A-49FD-9DFF-E68F6B2C9187}"/>
            </a:ext>
          </a:extLst>
        </xdr:cNvPr>
        <xdr:cNvSpPr txBox="1"/>
      </xdr:nvSpPr>
      <xdr:spPr>
        <a:xfrm>
          <a:off x="11671300" y="11722100"/>
          <a:ext cx="11049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重複して</a:t>
          </a:r>
          <a:endParaRPr kumimoji="1" lang="en-US" altLang="ja-JP" sz="1400"/>
        </a:p>
        <a:p>
          <a:r>
            <a:rPr kumimoji="1" lang="ja-JP" altLang="en-US" sz="1400"/>
            <a:t>算入可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ja-JP" altLang="en-US" sz="1400"/>
        </a:p>
      </xdr:txBody>
    </xdr:sp>
    <xdr:clientData/>
  </xdr:twoCellAnchor>
  <xdr:twoCellAnchor>
    <xdr:from>
      <xdr:col>2</xdr:col>
      <xdr:colOff>63501</xdr:colOff>
      <xdr:row>46</xdr:row>
      <xdr:rowOff>501649</xdr:rowOff>
    </xdr:from>
    <xdr:to>
      <xdr:col>3</xdr:col>
      <xdr:colOff>0</xdr:colOff>
      <xdr:row>46</xdr:row>
      <xdr:rowOff>968374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DBD70DF-615B-456F-BD8C-57D218EC0700}"/>
            </a:ext>
          </a:extLst>
        </xdr:cNvPr>
        <xdr:cNvSpPr/>
      </xdr:nvSpPr>
      <xdr:spPr>
        <a:xfrm>
          <a:off x="984251" y="3025774"/>
          <a:ext cx="768350" cy="46672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項目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228600</xdr:colOff>
      <xdr:row>46</xdr:row>
      <xdr:rowOff>1984375</xdr:rowOff>
    </xdr:from>
    <xdr:to>
      <xdr:col>2</xdr:col>
      <xdr:colOff>333375</xdr:colOff>
      <xdr:row>46</xdr:row>
      <xdr:rowOff>2333625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F2657ED-6C87-436E-910E-9FB70E06A3BB}"/>
            </a:ext>
          </a:extLst>
        </xdr:cNvPr>
        <xdr:cNvSpPr/>
      </xdr:nvSpPr>
      <xdr:spPr>
        <a:xfrm>
          <a:off x="228600" y="4508500"/>
          <a:ext cx="1025525" cy="34925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校種・学年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EC7-8088-4BA1-A0CC-72906351B2D6}">
  <sheetPr>
    <pageSetUpPr fitToPage="1"/>
  </sheetPr>
  <dimension ref="B1:AV65"/>
  <sheetViews>
    <sheetView tabSelected="1" view="pageBreakPreview" topLeftCell="M47" zoomScale="55" zoomScaleNormal="70" zoomScaleSheetLayoutView="55" workbookViewId="0">
      <selection activeCell="V51" sqref="V51"/>
    </sheetView>
  </sheetViews>
  <sheetFormatPr defaultRowHeight="18" x14ac:dyDescent="0.55000000000000004"/>
  <cols>
    <col min="1" max="1" width="3.08203125" customWidth="1"/>
    <col min="4" max="5" width="9.83203125" bestFit="1" customWidth="1"/>
    <col min="6" max="9" width="9.25" bestFit="1" customWidth="1"/>
    <col min="10" max="10" width="9.75" bestFit="1" customWidth="1"/>
    <col min="11" max="11" width="9.25" bestFit="1" customWidth="1"/>
    <col min="12" max="12" width="9.75" bestFit="1" customWidth="1"/>
    <col min="13" max="13" width="10.75" bestFit="1" customWidth="1"/>
    <col min="14" max="14" width="8.83203125" customWidth="1"/>
    <col min="15" max="24" width="9.25" bestFit="1" customWidth="1"/>
    <col min="25" max="31" width="9.08203125" bestFit="1" customWidth="1"/>
  </cols>
  <sheetData>
    <row r="1" spans="2:45" ht="43.5" customHeight="1" x14ac:dyDescent="0.55000000000000004">
      <c r="B1" s="58" t="s">
        <v>93</v>
      </c>
      <c r="L1" s="59" t="s">
        <v>72</v>
      </c>
      <c r="N1" s="87"/>
      <c r="T1" s="59" t="s">
        <v>94</v>
      </c>
    </row>
    <row r="2" spans="2:45" ht="22.5" x14ac:dyDescent="0.55000000000000004">
      <c r="B2" s="1"/>
      <c r="C2" s="41" t="s">
        <v>31</v>
      </c>
      <c r="F2" s="68" t="s">
        <v>55</v>
      </c>
    </row>
    <row r="3" spans="2:45" ht="4.5" customHeight="1" x14ac:dyDescent="0.55000000000000004"/>
    <row r="4" spans="2:45" ht="22.5" x14ac:dyDescent="0.65">
      <c r="B4" s="32"/>
      <c r="C4" s="40" t="s">
        <v>32</v>
      </c>
      <c r="D4" s="3"/>
      <c r="E4" s="3"/>
      <c r="F4" s="3"/>
      <c r="G4" s="3"/>
      <c r="H4" s="3"/>
      <c r="I4" s="3"/>
      <c r="J4" s="3"/>
      <c r="K4" s="3"/>
      <c r="L4" s="3"/>
      <c r="M4" s="3"/>
      <c r="P4" s="4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J4" s="3"/>
      <c r="AK4" s="3"/>
      <c r="AL4" s="3"/>
      <c r="AM4" s="41"/>
    </row>
    <row r="5" spans="2:45" ht="30" customHeight="1" thickBot="1" x14ac:dyDescent="0.85">
      <c r="B5" s="2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X5" s="3"/>
      <c r="Y5" s="3"/>
      <c r="Z5" s="3"/>
      <c r="AA5" s="19"/>
      <c r="AC5" s="2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19"/>
      <c r="AQ5" s="3"/>
      <c r="AR5" s="3"/>
      <c r="AS5" s="3"/>
    </row>
    <row r="6" spans="2:45" ht="24" customHeight="1" x14ac:dyDescent="0.55000000000000004">
      <c r="B6" s="141"/>
      <c r="C6" s="142"/>
      <c r="D6" s="181" t="s">
        <v>2</v>
      </c>
      <c r="E6" s="151" t="s">
        <v>39</v>
      </c>
      <c r="F6" s="152"/>
      <c r="G6" s="152"/>
      <c r="H6" s="152"/>
      <c r="I6" s="152"/>
      <c r="J6" s="152"/>
      <c r="K6" s="152"/>
      <c r="L6" s="152"/>
      <c r="M6" s="153"/>
      <c r="N6" s="151" t="s">
        <v>40</v>
      </c>
      <c r="O6" s="152"/>
      <c r="P6" s="152"/>
      <c r="Q6" s="152"/>
      <c r="R6" s="152"/>
      <c r="S6" s="152"/>
      <c r="T6" s="152"/>
      <c r="U6" s="152"/>
      <c r="V6" s="153"/>
      <c r="W6" s="159" t="s">
        <v>42</v>
      </c>
      <c r="X6" s="160"/>
      <c r="Y6" s="160"/>
      <c r="Z6" s="160"/>
      <c r="AA6" s="160"/>
      <c r="AB6" s="160"/>
      <c r="AC6" s="160"/>
      <c r="AD6" s="160"/>
      <c r="AE6" s="161"/>
    </row>
    <row r="7" spans="2:45" ht="23" thickBot="1" x14ac:dyDescent="0.6">
      <c r="B7" s="143"/>
      <c r="C7" s="144"/>
      <c r="D7" s="182"/>
      <c r="E7" s="154" t="s">
        <v>3</v>
      </c>
      <c r="F7" s="155"/>
      <c r="G7" s="155"/>
      <c r="H7" s="155"/>
      <c r="I7" s="155"/>
      <c r="J7" s="155"/>
      <c r="K7" s="155"/>
      <c r="L7" s="155"/>
      <c r="M7" s="156"/>
      <c r="N7" s="175" t="s">
        <v>52</v>
      </c>
      <c r="O7" s="176"/>
      <c r="P7" s="176"/>
      <c r="Q7" s="176"/>
      <c r="R7" s="176"/>
      <c r="S7" s="176"/>
      <c r="T7" s="176"/>
      <c r="U7" s="176"/>
      <c r="V7" s="177"/>
      <c r="W7" s="162" t="s">
        <v>54</v>
      </c>
      <c r="X7" s="163"/>
      <c r="Y7" s="163"/>
      <c r="Z7" s="163"/>
      <c r="AA7" s="163"/>
      <c r="AB7" s="163"/>
      <c r="AC7" s="163"/>
      <c r="AD7" s="163"/>
      <c r="AE7" s="164"/>
    </row>
    <row r="8" spans="2:45" ht="24" customHeight="1" x14ac:dyDescent="0.55000000000000004">
      <c r="B8" s="143"/>
      <c r="C8" s="144"/>
      <c r="D8" s="183"/>
      <c r="E8" s="187" t="s">
        <v>4</v>
      </c>
      <c r="F8" s="174" t="s">
        <v>5</v>
      </c>
      <c r="G8" s="174" t="s">
        <v>6</v>
      </c>
      <c r="H8" s="184" t="s">
        <v>7</v>
      </c>
      <c r="I8" s="185"/>
      <c r="J8" s="185"/>
      <c r="K8" s="186"/>
      <c r="L8" s="180" t="s">
        <v>27</v>
      </c>
      <c r="M8" s="158" t="s">
        <v>8</v>
      </c>
      <c r="N8" s="187" t="s">
        <v>29</v>
      </c>
      <c r="O8" s="169" t="s">
        <v>30</v>
      </c>
      <c r="P8" s="190" t="s">
        <v>6</v>
      </c>
      <c r="Q8" s="191" t="s">
        <v>7</v>
      </c>
      <c r="R8" s="192"/>
      <c r="S8" s="192"/>
      <c r="T8" s="193"/>
      <c r="U8" s="178" t="s">
        <v>28</v>
      </c>
      <c r="V8" s="188" t="s">
        <v>8</v>
      </c>
      <c r="W8" s="165" t="s">
        <v>33</v>
      </c>
      <c r="X8" s="167" t="s">
        <v>34</v>
      </c>
      <c r="Y8" s="169" t="s">
        <v>45</v>
      </c>
      <c r="Z8" s="171" t="s">
        <v>18</v>
      </c>
      <c r="AA8" s="167" t="s">
        <v>19</v>
      </c>
      <c r="AB8" s="173" t="s">
        <v>35</v>
      </c>
      <c r="AC8" s="169" t="s">
        <v>36</v>
      </c>
      <c r="AD8" s="173" t="s">
        <v>1</v>
      </c>
      <c r="AE8" s="157" t="s">
        <v>20</v>
      </c>
    </row>
    <row r="9" spans="2:45" ht="244.5" customHeight="1" x14ac:dyDescent="0.55000000000000004">
      <c r="B9" s="143"/>
      <c r="C9" s="144"/>
      <c r="D9" s="183"/>
      <c r="E9" s="166"/>
      <c r="F9" s="174"/>
      <c r="G9" s="174"/>
      <c r="H9" s="88" t="s">
        <v>9</v>
      </c>
      <c r="I9" s="89" t="s">
        <v>25</v>
      </c>
      <c r="J9" s="89" t="s">
        <v>26</v>
      </c>
      <c r="K9" s="92" t="s">
        <v>53</v>
      </c>
      <c r="L9" s="174"/>
      <c r="M9" s="158"/>
      <c r="N9" s="189"/>
      <c r="O9" s="170"/>
      <c r="P9" s="174"/>
      <c r="Q9" s="90" t="s">
        <v>9</v>
      </c>
      <c r="R9" s="89" t="s">
        <v>25</v>
      </c>
      <c r="S9" s="89" t="s">
        <v>26</v>
      </c>
      <c r="T9" s="92" t="s">
        <v>53</v>
      </c>
      <c r="U9" s="179"/>
      <c r="V9" s="188"/>
      <c r="W9" s="166"/>
      <c r="X9" s="168"/>
      <c r="Y9" s="170"/>
      <c r="Z9" s="172"/>
      <c r="AA9" s="168"/>
      <c r="AB9" s="172"/>
      <c r="AC9" s="174"/>
      <c r="AD9" s="172"/>
      <c r="AE9" s="158"/>
    </row>
    <row r="10" spans="2:45" s="98" customFormat="1" ht="24" customHeight="1" x14ac:dyDescent="0.55000000000000004">
      <c r="B10" s="145"/>
      <c r="C10" s="146"/>
      <c r="D10" s="102" t="s">
        <v>61</v>
      </c>
      <c r="E10" s="103" t="s">
        <v>62</v>
      </c>
      <c r="F10" s="100" t="s">
        <v>63</v>
      </c>
      <c r="G10" s="100" t="s">
        <v>71</v>
      </c>
      <c r="H10" s="104"/>
      <c r="I10" s="105"/>
      <c r="J10" s="105"/>
      <c r="K10" s="105"/>
      <c r="L10" s="100" t="s">
        <v>64</v>
      </c>
      <c r="M10" s="106" t="s">
        <v>65</v>
      </c>
      <c r="N10" s="99" t="s">
        <v>66</v>
      </c>
      <c r="O10" s="100" t="s">
        <v>67</v>
      </c>
      <c r="P10" s="100" t="s">
        <v>68</v>
      </c>
      <c r="Q10" s="105"/>
      <c r="R10" s="105"/>
      <c r="S10" s="105"/>
      <c r="T10" s="105"/>
      <c r="U10" s="107" t="s">
        <v>69</v>
      </c>
      <c r="V10" s="108" t="s">
        <v>70</v>
      </c>
      <c r="W10" s="99" t="s">
        <v>73</v>
      </c>
      <c r="X10" s="119" t="s">
        <v>74</v>
      </c>
      <c r="Y10" s="100" t="s">
        <v>75</v>
      </c>
      <c r="Z10" s="109" t="s">
        <v>76</v>
      </c>
      <c r="AA10" s="100" t="s">
        <v>84</v>
      </c>
      <c r="AB10" s="109" t="s">
        <v>77</v>
      </c>
      <c r="AC10" s="100" t="s">
        <v>85</v>
      </c>
      <c r="AD10" s="109" t="s">
        <v>78</v>
      </c>
      <c r="AE10" s="116" t="s">
        <v>86</v>
      </c>
    </row>
    <row r="11" spans="2:45" ht="22.5" x14ac:dyDescent="0.65">
      <c r="B11" s="147" t="s">
        <v>10</v>
      </c>
      <c r="C11" s="4" t="s">
        <v>11</v>
      </c>
      <c r="D11" s="5">
        <v>0</v>
      </c>
      <c r="E11" s="6">
        <v>0</v>
      </c>
      <c r="F11" s="24">
        <f>D11-E11</f>
        <v>0</v>
      </c>
      <c r="G11" s="48">
        <f>IF(F11=0,0,F11/D11)</f>
        <v>0</v>
      </c>
      <c r="H11" s="7">
        <v>0</v>
      </c>
      <c r="I11" s="8">
        <v>0</v>
      </c>
      <c r="J11" s="21">
        <v>0</v>
      </c>
      <c r="K11" s="21">
        <v>0</v>
      </c>
      <c r="L11" s="24">
        <f>SUM(H11:K11)</f>
        <v>0</v>
      </c>
      <c r="M11" s="48">
        <f>IF(L11=0,0,L11/E11)</f>
        <v>0</v>
      </c>
      <c r="N11" s="6">
        <v>0</v>
      </c>
      <c r="O11" s="24">
        <f>L11-N11</f>
        <v>0</v>
      </c>
      <c r="P11" s="48">
        <f>IF(L11=0,0,O11/L11)</f>
        <v>0</v>
      </c>
      <c r="Q11" s="21">
        <v>0</v>
      </c>
      <c r="R11" s="21">
        <v>0</v>
      </c>
      <c r="S11" s="21">
        <v>0</v>
      </c>
      <c r="T11" s="21">
        <v>0</v>
      </c>
      <c r="U11" s="37">
        <f>Q11+R11+S11+T11</f>
        <v>0</v>
      </c>
      <c r="V11" s="48">
        <f>IF(N11=0,0,U11/N11)</f>
        <v>0</v>
      </c>
      <c r="W11" s="6">
        <v>0</v>
      </c>
      <c r="X11" s="120">
        <f>U11-W11</f>
        <v>0</v>
      </c>
      <c r="Y11" s="48">
        <f>IF(W11=0,0,X11/U11)</f>
        <v>0</v>
      </c>
      <c r="Z11" s="7">
        <v>0</v>
      </c>
      <c r="AA11" s="48">
        <f>IF(W11=0,0,Z11/W11)</f>
        <v>0</v>
      </c>
      <c r="AB11" s="7">
        <v>0</v>
      </c>
      <c r="AC11" s="48">
        <f>IF(W11=0,0,AB11/W11)</f>
        <v>0</v>
      </c>
      <c r="AD11" s="72">
        <v>0</v>
      </c>
      <c r="AE11" s="28">
        <f>IF(W11=0,0,AD11/W11)</f>
        <v>0</v>
      </c>
    </row>
    <row r="12" spans="2:45" ht="22.5" x14ac:dyDescent="0.65">
      <c r="B12" s="148"/>
      <c r="C12" s="9" t="s">
        <v>12</v>
      </c>
      <c r="D12" s="10">
        <v>0</v>
      </c>
      <c r="E12" s="11">
        <v>0</v>
      </c>
      <c r="F12" s="24">
        <f>D12-E12</f>
        <v>0</v>
      </c>
      <c r="G12" s="48">
        <f t="shared" ref="G12:G22" si="0">IF(F12=0,0,F12/D12)</f>
        <v>0</v>
      </c>
      <c r="H12" s="12">
        <v>0</v>
      </c>
      <c r="I12" s="13">
        <v>0</v>
      </c>
      <c r="J12" s="22">
        <v>0</v>
      </c>
      <c r="K12" s="21">
        <v>0</v>
      </c>
      <c r="L12" s="24">
        <f t="shared" ref="L12:L22" si="1">SUM(H12:K12)</f>
        <v>0</v>
      </c>
      <c r="M12" s="48">
        <f t="shared" ref="M12:M22" si="2">IF(L12=0,0,L12/E12)</f>
        <v>0</v>
      </c>
      <c r="N12" s="11">
        <v>0</v>
      </c>
      <c r="O12" s="24">
        <f>L12-N12</f>
        <v>0</v>
      </c>
      <c r="P12" s="48">
        <f>IF(L12=0,0,O12/L12)</f>
        <v>0</v>
      </c>
      <c r="Q12" s="22">
        <v>0</v>
      </c>
      <c r="R12" s="22">
        <v>0</v>
      </c>
      <c r="S12" s="22">
        <v>0</v>
      </c>
      <c r="T12" s="21">
        <v>0</v>
      </c>
      <c r="U12" s="37">
        <f t="shared" ref="U12:U22" si="3">Q12+R12+S12+T12</f>
        <v>0</v>
      </c>
      <c r="V12" s="48">
        <f t="shared" ref="V12:V22" si="4">IF(N12=0,0,U12/N12)</f>
        <v>0</v>
      </c>
      <c r="W12" s="11">
        <v>0</v>
      </c>
      <c r="X12" s="120">
        <f t="shared" ref="X12:X25" si="5">U12-W12</f>
        <v>0</v>
      </c>
      <c r="Y12" s="48">
        <f t="shared" ref="Y12:Y15" si="6">IF(W12=0,0,X12/U12)</f>
        <v>0</v>
      </c>
      <c r="Z12" s="12">
        <v>0</v>
      </c>
      <c r="AA12" s="48">
        <f t="shared" ref="AA12:AA22" si="7">IF(W12=0,0,Z12/W12)</f>
        <v>0</v>
      </c>
      <c r="AB12" s="12">
        <v>0</v>
      </c>
      <c r="AC12" s="48">
        <f t="shared" ref="AC12:AC22" si="8">IF(W12=0,0,AB12/W12)</f>
        <v>0</v>
      </c>
      <c r="AD12" s="73">
        <v>0</v>
      </c>
      <c r="AE12" s="28">
        <f t="shared" ref="AE12:AE22" si="9">IF(W12=0,0,AD12/W12)</f>
        <v>0</v>
      </c>
    </row>
    <row r="13" spans="2:45" ht="22.5" x14ac:dyDescent="0.65">
      <c r="B13" s="148"/>
      <c r="C13" s="9" t="s">
        <v>13</v>
      </c>
      <c r="D13" s="10">
        <v>0</v>
      </c>
      <c r="E13" s="11">
        <v>0</v>
      </c>
      <c r="F13" s="24">
        <f t="shared" ref="F13:F22" si="10">D13-E13</f>
        <v>0</v>
      </c>
      <c r="G13" s="48">
        <f t="shared" si="0"/>
        <v>0</v>
      </c>
      <c r="H13" s="12">
        <v>0</v>
      </c>
      <c r="I13" s="13">
        <v>0</v>
      </c>
      <c r="J13" s="22">
        <v>0</v>
      </c>
      <c r="K13" s="21">
        <v>0</v>
      </c>
      <c r="L13" s="24">
        <f t="shared" si="1"/>
        <v>0</v>
      </c>
      <c r="M13" s="48">
        <f t="shared" si="2"/>
        <v>0</v>
      </c>
      <c r="N13" s="11">
        <v>0</v>
      </c>
      <c r="O13" s="24">
        <f t="shared" ref="O13:O17" si="11">L13-N13</f>
        <v>0</v>
      </c>
      <c r="P13" s="48">
        <f t="shared" ref="P13:P22" si="12">IF(L13=0,0,O13/L13)</f>
        <v>0</v>
      </c>
      <c r="Q13" s="22">
        <v>0</v>
      </c>
      <c r="R13" s="22">
        <v>0</v>
      </c>
      <c r="S13" s="22">
        <v>0</v>
      </c>
      <c r="T13" s="21">
        <v>0</v>
      </c>
      <c r="U13" s="37">
        <f t="shared" si="3"/>
        <v>0</v>
      </c>
      <c r="V13" s="48">
        <f t="shared" si="4"/>
        <v>0</v>
      </c>
      <c r="W13" s="11">
        <v>0</v>
      </c>
      <c r="X13" s="120">
        <f t="shared" si="5"/>
        <v>0</v>
      </c>
      <c r="Y13" s="48">
        <f t="shared" si="6"/>
        <v>0</v>
      </c>
      <c r="Z13" s="12">
        <v>0</v>
      </c>
      <c r="AA13" s="48">
        <f t="shared" si="7"/>
        <v>0</v>
      </c>
      <c r="AB13" s="12">
        <v>0</v>
      </c>
      <c r="AC13" s="48">
        <f t="shared" si="8"/>
        <v>0</v>
      </c>
      <c r="AD13" s="73">
        <v>0</v>
      </c>
      <c r="AE13" s="28">
        <f t="shared" si="9"/>
        <v>0</v>
      </c>
    </row>
    <row r="14" spans="2:45" ht="22.5" x14ac:dyDescent="0.65">
      <c r="B14" s="148"/>
      <c r="C14" s="9" t="s">
        <v>14</v>
      </c>
      <c r="D14" s="10">
        <v>0</v>
      </c>
      <c r="E14" s="11">
        <v>0</v>
      </c>
      <c r="F14" s="24">
        <f t="shared" si="10"/>
        <v>0</v>
      </c>
      <c r="G14" s="48">
        <f t="shared" si="0"/>
        <v>0</v>
      </c>
      <c r="H14" s="12">
        <v>0</v>
      </c>
      <c r="I14" s="13">
        <v>0</v>
      </c>
      <c r="J14" s="22">
        <v>0</v>
      </c>
      <c r="K14" s="21">
        <v>0</v>
      </c>
      <c r="L14" s="24">
        <f t="shared" si="1"/>
        <v>0</v>
      </c>
      <c r="M14" s="48">
        <f t="shared" si="2"/>
        <v>0</v>
      </c>
      <c r="N14" s="11">
        <v>0</v>
      </c>
      <c r="O14" s="24">
        <f t="shared" si="11"/>
        <v>0</v>
      </c>
      <c r="P14" s="48">
        <f t="shared" si="12"/>
        <v>0</v>
      </c>
      <c r="Q14" s="22">
        <v>0</v>
      </c>
      <c r="R14" s="22">
        <v>0</v>
      </c>
      <c r="S14" s="22">
        <v>0</v>
      </c>
      <c r="T14" s="21">
        <v>0</v>
      </c>
      <c r="U14" s="37">
        <f t="shared" si="3"/>
        <v>0</v>
      </c>
      <c r="V14" s="48">
        <f t="shared" si="4"/>
        <v>0</v>
      </c>
      <c r="W14" s="11">
        <v>0</v>
      </c>
      <c r="X14" s="120">
        <f t="shared" si="5"/>
        <v>0</v>
      </c>
      <c r="Y14" s="48">
        <f t="shared" si="6"/>
        <v>0</v>
      </c>
      <c r="Z14" s="12">
        <v>0</v>
      </c>
      <c r="AA14" s="48">
        <f t="shared" si="7"/>
        <v>0</v>
      </c>
      <c r="AB14" s="12">
        <v>0</v>
      </c>
      <c r="AC14" s="48">
        <f t="shared" si="8"/>
        <v>0</v>
      </c>
      <c r="AD14" s="73">
        <v>0</v>
      </c>
      <c r="AE14" s="28">
        <f>IF(W14=0,0,AD14/W14)</f>
        <v>0</v>
      </c>
    </row>
    <row r="15" spans="2:45" ht="22.5" x14ac:dyDescent="0.65">
      <c r="B15" s="148"/>
      <c r="C15" s="9" t="s">
        <v>15</v>
      </c>
      <c r="D15" s="10">
        <v>0</v>
      </c>
      <c r="E15" s="11">
        <v>0</v>
      </c>
      <c r="F15" s="24">
        <f t="shared" si="10"/>
        <v>0</v>
      </c>
      <c r="G15" s="48">
        <f t="shared" si="0"/>
        <v>0</v>
      </c>
      <c r="H15" s="12">
        <v>0</v>
      </c>
      <c r="I15" s="13">
        <v>0</v>
      </c>
      <c r="J15" s="22">
        <v>0</v>
      </c>
      <c r="K15" s="21">
        <v>0</v>
      </c>
      <c r="L15" s="24">
        <f t="shared" si="1"/>
        <v>0</v>
      </c>
      <c r="M15" s="48">
        <f>IF(L15=0,0,L15/E15)</f>
        <v>0</v>
      </c>
      <c r="N15" s="11">
        <v>0</v>
      </c>
      <c r="O15" s="24">
        <f t="shared" si="11"/>
        <v>0</v>
      </c>
      <c r="P15" s="48">
        <f t="shared" si="12"/>
        <v>0</v>
      </c>
      <c r="Q15" s="22">
        <v>0</v>
      </c>
      <c r="R15" s="22">
        <v>0</v>
      </c>
      <c r="S15" s="22">
        <v>0</v>
      </c>
      <c r="T15" s="21">
        <v>0</v>
      </c>
      <c r="U15" s="37">
        <f t="shared" si="3"/>
        <v>0</v>
      </c>
      <c r="V15" s="48">
        <f t="shared" si="4"/>
        <v>0</v>
      </c>
      <c r="W15" s="11">
        <v>0</v>
      </c>
      <c r="X15" s="120">
        <f t="shared" si="5"/>
        <v>0</v>
      </c>
      <c r="Y15" s="48">
        <f t="shared" si="6"/>
        <v>0</v>
      </c>
      <c r="Z15" s="12">
        <v>0</v>
      </c>
      <c r="AA15" s="48">
        <f t="shared" si="7"/>
        <v>0</v>
      </c>
      <c r="AB15" s="12">
        <v>0</v>
      </c>
      <c r="AC15" s="48">
        <f t="shared" si="8"/>
        <v>0</v>
      </c>
      <c r="AD15" s="73">
        <v>0</v>
      </c>
      <c r="AE15" s="28">
        <f t="shared" si="9"/>
        <v>0</v>
      </c>
    </row>
    <row r="16" spans="2:45" ht="23" thickBot="1" x14ac:dyDescent="0.7">
      <c r="B16" s="148"/>
      <c r="C16" s="14" t="s">
        <v>16</v>
      </c>
      <c r="D16" s="15">
        <v>0</v>
      </c>
      <c r="E16" s="16">
        <v>0</v>
      </c>
      <c r="F16" s="30">
        <f t="shared" si="10"/>
        <v>0</v>
      </c>
      <c r="G16" s="42">
        <f t="shared" si="0"/>
        <v>0</v>
      </c>
      <c r="H16" s="17">
        <v>0</v>
      </c>
      <c r="I16" s="18">
        <v>0</v>
      </c>
      <c r="J16" s="23">
        <v>0</v>
      </c>
      <c r="K16" s="23">
        <v>0</v>
      </c>
      <c r="L16" s="30">
        <f t="shared" si="1"/>
        <v>0</v>
      </c>
      <c r="M16" s="46">
        <f t="shared" si="2"/>
        <v>0</v>
      </c>
      <c r="N16" s="16">
        <v>0</v>
      </c>
      <c r="O16" s="30">
        <f t="shared" si="11"/>
        <v>0</v>
      </c>
      <c r="P16" s="42">
        <f t="shared" si="12"/>
        <v>0</v>
      </c>
      <c r="Q16" s="23">
        <v>0</v>
      </c>
      <c r="R16" s="23">
        <v>0</v>
      </c>
      <c r="S16" s="23">
        <v>0</v>
      </c>
      <c r="T16" s="23">
        <v>0</v>
      </c>
      <c r="U16" s="45">
        <f t="shared" si="3"/>
        <v>0</v>
      </c>
      <c r="V16" s="46">
        <f t="shared" si="4"/>
        <v>0</v>
      </c>
      <c r="W16" s="16">
        <v>0</v>
      </c>
      <c r="X16" s="120">
        <f t="shared" si="5"/>
        <v>0</v>
      </c>
      <c r="Y16" s="42">
        <f>IF(W16=0,0,X16/U16)</f>
        <v>0</v>
      </c>
      <c r="Z16" s="64">
        <v>0</v>
      </c>
      <c r="AA16" s="42">
        <f t="shared" si="7"/>
        <v>0</v>
      </c>
      <c r="AB16" s="64">
        <v>0</v>
      </c>
      <c r="AC16" s="42">
        <f t="shared" si="8"/>
        <v>0</v>
      </c>
      <c r="AD16" s="74">
        <v>0</v>
      </c>
      <c r="AE16" s="46">
        <f t="shared" si="9"/>
        <v>0</v>
      </c>
    </row>
    <row r="17" spans="2:48" ht="23.5" thickTop="1" thickBot="1" x14ac:dyDescent="0.7">
      <c r="B17" s="149"/>
      <c r="C17" s="33" t="s">
        <v>91</v>
      </c>
      <c r="D17" s="35">
        <f>SUM(D11:D16)</f>
        <v>0</v>
      </c>
      <c r="E17" s="35">
        <f>SUM(E11:E16)</f>
        <v>0</v>
      </c>
      <c r="F17" s="25">
        <f t="shared" si="10"/>
        <v>0</v>
      </c>
      <c r="G17" s="43">
        <f t="shared" si="0"/>
        <v>0</v>
      </c>
      <c r="H17" s="36">
        <f>SUM(H11:H16)</f>
        <v>0</v>
      </c>
      <c r="I17" s="36">
        <f>SUM(I11:I16)</f>
        <v>0</v>
      </c>
      <c r="J17" s="36">
        <f>SUM(J11:J16)</f>
        <v>0</v>
      </c>
      <c r="K17" s="36">
        <f>SUM(K11:K16)</f>
        <v>0</v>
      </c>
      <c r="L17" s="25">
        <f t="shared" si="1"/>
        <v>0</v>
      </c>
      <c r="M17" s="31">
        <f t="shared" si="2"/>
        <v>0</v>
      </c>
      <c r="N17" s="35">
        <f t="shared" ref="N17:T17" si="13">SUM(N11:N16)</f>
        <v>0</v>
      </c>
      <c r="O17" s="25">
        <f t="shared" si="11"/>
        <v>0</v>
      </c>
      <c r="P17" s="43">
        <f t="shared" si="12"/>
        <v>0</v>
      </c>
      <c r="Q17" s="25">
        <f t="shared" si="13"/>
        <v>0</v>
      </c>
      <c r="R17" s="25">
        <f t="shared" si="13"/>
        <v>0</v>
      </c>
      <c r="S17" s="25">
        <f t="shared" si="13"/>
        <v>0</v>
      </c>
      <c r="T17" s="25">
        <f t="shared" si="13"/>
        <v>0</v>
      </c>
      <c r="U17" s="61">
        <f t="shared" si="3"/>
        <v>0</v>
      </c>
      <c r="V17" s="31">
        <f t="shared" si="4"/>
        <v>0</v>
      </c>
      <c r="W17" s="123">
        <f>SUM(W11:W16)</f>
        <v>0</v>
      </c>
      <c r="X17" s="25">
        <f>SUM(X11:X16)</f>
        <v>0</v>
      </c>
      <c r="Y17" s="43">
        <f t="shared" ref="Y17:Y27" si="14">IF(W17=0,0,X17/U17)</f>
        <v>0</v>
      </c>
      <c r="Z17" s="27">
        <f t="shared" ref="Z17" si="15">SUM(Z11:Z16)</f>
        <v>0</v>
      </c>
      <c r="AA17" s="62">
        <f t="shared" si="7"/>
        <v>0</v>
      </c>
      <c r="AB17" s="27">
        <f t="shared" ref="AB17" si="16">SUM(AB11:AB16)</f>
        <v>0</v>
      </c>
      <c r="AC17" s="62">
        <f t="shared" si="8"/>
        <v>0</v>
      </c>
      <c r="AD17" s="27">
        <f t="shared" ref="AD17" si="17">SUM(AD11:AD16)</f>
        <v>0</v>
      </c>
      <c r="AE17" s="31">
        <f t="shared" si="9"/>
        <v>0</v>
      </c>
    </row>
    <row r="18" spans="2:48" ht="22.5" x14ac:dyDescent="0.65">
      <c r="B18" s="150" t="s">
        <v>17</v>
      </c>
      <c r="C18" s="4" t="s">
        <v>11</v>
      </c>
      <c r="D18" s="5">
        <v>0</v>
      </c>
      <c r="E18" s="6">
        <v>0</v>
      </c>
      <c r="F18" s="65">
        <f t="shared" si="10"/>
        <v>0</v>
      </c>
      <c r="G18" s="48">
        <f t="shared" si="0"/>
        <v>0</v>
      </c>
      <c r="H18" s="7">
        <v>0</v>
      </c>
      <c r="I18" s="8">
        <v>0</v>
      </c>
      <c r="J18" s="21">
        <v>0</v>
      </c>
      <c r="K18" s="21">
        <v>0</v>
      </c>
      <c r="L18" s="24">
        <f t="shared" si="1"/>
        <v>0</v>
      </c>
      <c r="M18" s="48">
        <f t="shared" si="2"/>
        <v>0</v>
      </c>
      <c r="N18" s="6">
        <v>0</v>
      </c>
      <c r="O18" s="24">
        <f>L18-N18</f>
        <v>0</v>
      </c>
      <c r="P18" s="48">
        <f t="shared" si="12"/>
        <v>0</v>
      </c>
      <c r="Q18" s="21">
        <v>0</v>
      </c>
      <c r="R18" s="21">
        <v>0</v>
      </c>
      <c r="S18" s="21">
        <v>0</v>
      </c>
      <c r="T18" s="21">
        <v>0</v>
      </c>
      <c r="U18" s="37">
        <f t="shared" si="3"/>
        <v>0</v>
      </c>
      <c r="V18" s="48">
        <f t="shared" si="4"/>
        <v>0</v>
      </c>
      <c r="W18" s="6">
        <v>0</v>
      </c>
      <c r="X18" s="120">
        <f t="shared" si="5"/>
        <v>0</v>
      </c>
      <c r="Y18" s="48">
        <f t="shared" si="14"/>
        <v>0</v>
      </c>
      <c r="Z18" s="7">
        <v>0</v>
      </c>
      <c r="AA18" s="48">
        <f t="shared" si="7"/>
        <v>0</v>
      </c>
      <c r="AB18" s="7">
        <v>0</v>
      </c>
      <c r="AC18" s="48">
        <f t="shared" si="8"/>
        <v>0</v>
      </c>
      <c r="AD18" s="7">
        <v>0</v>
      </c>
      <c r="AE18" s="28">
        <f t="shared" si="9"/>
        <v>0</v>
      </c>
    </row>
    <row r="19" spans="2:48" ht="22.5" x14ac:dyDescent="0.65">
      <c r="B19" s="148"/>
      <c r="C19" s="9" t="s">
        <v>12</v>
      </c>
      <c r="D19" s="10">
        <v>0</v>
      </c>
      <c r="E19" s="11">
        <v>0</v>
      </c>
      <c r="F19" s="66">
        <f t="shared" si="10"/>
        <v>0</v>
      </c>
      <c r="G19" s="48">
        <f t="shared" si="0"/>
        <v>0</v>
      </c>
      <c r="H19" s="12">
        <v>0</v>
      </c>
      <c r="I19" s="13">
        <v>0</v>
      </c>
      <c r="J19" s="22">
        <v>0</v>
      </c>
      <c r="K19" s="21">
        <v>0</v>
      </c>
      <c r="L19" s="24">
        <f t="shared" si="1"/>
        <v>0</v>
      </c>
      <c r="M19" s="48">
        <f t="shared" si="2"/>
        <v>0</v>
      </c>
      <c r="N19" s="11">
        <v>0</v>
      </c>
      <c r="O19" s="24">
        <f t="shared" ref="O19:O20" si="18">L19-N19</f>
        <v>0</v>
      </c>
      <c r="P19" s="48">
        <f t="shared" si="12"/>
        <v>0</v>
      </c>
      <c r="Q19" s="22">
        <v>0</v>
      </c>
      <c r="R19" s="22">
        <v>0</v>
      </c>
      <c r="S19" s="22">
        <v>0</v>
      </c>
      <c r="T19" s="21">
        <v>0</v>
      </c>
      <c r="U19" s="37">
        <f t="shared" si="3"/>
        <v>0</v>
      </c>
      <c r="V19" s="48">
        <f t="shared" si="4"/>
        <v>0</v>
      </c>
      <c r="W19" s="11">
        <v>0</v>
      </c>
      <c r="X19" s="120">
        <f t="shared" si="5"/>
        <v>0</v>
      </c>
      <c r="Y19" s="48">
        <f t="shared" si="14"/>
        <v>0</v>
      </c>
      <c r="Z19" s="12">
        <v>0</v>
      </c>
      <c r="AA19" s="48">
        <f t="shared" si="7"/>
        <v>0</v>
      </c>
      <c r="AB19" s="12">
        <v>0</v>
      </c>
      <c r="AC19" s="48">
        <f t="shared" si="8"/>
        <v>0</v>
      </c>
      <c r="AD19" s="12">
        <v>0</v>
      </c>
      <c r="AE19" s="29">
        <f t="shared" si="9"/>
        <v>0</v>
      </c>
    </row>
    <row r="20" spans="2:48" ht="23" thickBot="1" x14ac:dyDescent="0.7">
      <c r="B20" s="148"/>
      <c r="C20" s="14" t="s">
        <v>13</v>
      </c>
      <c r="D20" s="15">
        <v>0</v>
      </c>
      <c r="E20" s="16">
        <v>0</v>
      </c>
      <c r="F20" s="27">
        <f t="shared" si="10"/>
        <v>0</v>
      </c>
      <c r="G20" s="42">
        <f t="shared" si="0"/>
        <v>0</v>
      </c>
      <c r="H20" s="17">
        <v>0</v>
      </c>
      <c r="I20" s="18">
        <v>0</v>
      </c>
      <c r="J20" s="23">
        <v>0</v>
      </c>
      <c r="K20" s="23">
        <v>0</v>
      </c>
      <c r="L20" s="30">
        <f t="shared" si="1"/>
        <v>0</v>
      </c>
      <c r="M20" s="46">
        <f t="shared" si="2"/>
        <v>0</v>
      </c>
      <c r="N20" s="16">
        <v>0</v>
      </c>
      <c r="O20" s="24">
        <f t="shared" si="18"/>
        <v>0</v>
      </c>
      <c r="P20" s="42">
        <f t="shared" si="12"/>
        <v>0</v>
      </c>
      <c r="Q20" s="23">
        <v>0</v>
      </c>
      <c r="R20" s="23">
        <v>0</v>
      </c>
      <c r="S20" s="23">
        <v>0</v>
      </c>
      <c r="T20" s="23">
        <v>0</v>
      </c>
      <c r="U20" s="45">
        <f t="shared" si="3"/>
        <v>0</v>
      </c>
      <c r="V20" s="46">
        <f t="shared" si="4"/>
        <v>0</v>
      </c>
      <c r="W20" s="63">
        <v>0</v>
      </c>
      <c r="X20" s="122">
        <f t="shared" si="5"/>
        <v>0</v>
      </c>
      <c r="Y20" s="80">
        <f t="shared" si="14"/>
        <v>0</v>
      </c>
      <c r="Z20" s="64">
        <v>0</v>
      </c>
      <c r="AA20" s="42">
        <f t="shared" si="7"/>
        <v>0</v>
      </c>
      <c r="AB20" s="64">
        <v>0</v>
      </c>
      <c r="AC20" s="42">
        <f t="shared" si="8"/>
        <v>0</v>
      </c>
      <c r="AD20" s="64">
        <v>0</v>
      </c>
      <c r="AE20" s="46">
        <f t="shared" si="9"/>
        <v>0</v>
      </c>
    </row>
    <row r="21" spans="2:48" ht="23.5" thickTop="1" thickBot="1" x14ac:dyDescent="0.7">
      <c r="B21" s="149"/>
      <c r="C21" s="33" t="s">
        <v>91</v>
      </c>
      <c r="D21" s="34">
        <f>SUM(D18:D20)</f>
        <v>0</v>
      </c>
      <c r="E21" s="35">
        <f t="shared" ref="E21" si="19">SUM(E18:E20)</f>
        <v>0</v>
      </c>
      <c r="F21" s="25">
        <f t="shared" si="10"/>
        <v>0</v>
      </c>
      <c r="G21" s="43">
        <f t="shared" si="0"/>
        <v>0</v>
      </c>
      <c r="H21" s="25">
        <f t="shared" ref="H21:K21" si="20">SUM(H18:H20)</f>
        <v>0</v>
      </c>
      <c r="I21" s="25">
        <f t="shared" si="20"/>
        <v>0</v>
      </c>
      <c r="J21" s="25">
        <f t="shared" si="20"/>
        <v>0</v>
      </c>
      <c r="K21" s="25">
        <f t="shared" si="20"/>
        <v>0</v>
      </c>
      <c r="L21" s="25">
        <f t="shared" si="1"/>
        <v>0</v>
      </c>
      <c r="M21" s="31">
        <f t="shared" si="2"/>
        <v>0</v>
      </c>
      <c r="N21" s="35">
        <f t="shared" ref="N21:T21" si="21">SUM(N18:N20)</f>
        <v>0</v>
      </c>
      <c r="O21" s="25">
        <f t="shared" si="21"/>
        <v>0</v>
      </c>
      <c r="P21" s="43">
        <f t="shared" si="12"/>
        <v>0</v>
      </c>
      <c r="Q21" s="25">
        <f t="shared" si="21"/>
        <v>0</v>
      </c>
      <c r="R21" s="25">
        <f t="shared" si="21"/>
        <v>0</v>
      </c>
      <c r="S21" s="25">
        <f t="shared" si="21"/>
        <v>0</v>
      </c>
      <c r="T21" s="25">
        <f t="shared" si="21"/>
        <v>0</v>
      </c>
      <c r="U21" s="61">
        <f t="shared" si="3"/>
        <v>0</v>
      </c>
      <c r="V21" s="31">
        <f t="shared" si="4"/>
        <v>0</v>
      </c>
      <c r="W21" s="124">
        <f t="shared" ref="W21" si="22">SUM(W18:W20)</f>
        <v>0</v>
      </c>
      <c r="X21" s="25">
        <f t="shared" ref="X21" si="23">SUM(X18:X20)</f>
        <v>0</v>
      </c>
      <c r="Y21" s="117">
        <f>IF(W21=0,0,X21/U21)</f>
        <v>0</v>
      </c>
      <c r="Z21" s="27">
        <f t="shared" ref="Z21" si="24">SUM(Z18:Z20)</f>
        <v>0</v>
      </c>
      <c r="AA21" s="62">
        <f t="shared" si="7"/>
        <v>0</v>
      </c>
      <c r="AB21" s="27">
        <f>SUM(AB18:AB20)</f>
        <v>0</v>
      </c>
      <c r="AC21" s="62">
        <f t="shared" si="8"/>
        <v>0</v>
      </c>
      <c r="AD21" s="27">
        <f t="shared" ref="AD21" si="25">SUM(AD18:AD20)</f>
        <v>0</v>
      </c>
      <c r="AE21" s="31">
        <f t="shared" si="9"/>
        <v>0</v>
      </c>
    </row>
    <row r="22" spans="2:48" ht="23" thickBot="1" x14ac:dyDescent="0.7">
      <c r="B22" s="139" t="s">
        <v>92</v>
      </c>
      <c r="C22" s="140"/>
      <c r="D22" s="38">
        <f>D17+D21</f>
        <v>0</v>
      </c>
      <c r="E22" s="38">
        <f>E17+E21</f>
        <v>0</v>
      </c>
      <c r="F22" s="27">
        <f t="shared" si="10"/>
        <v>0</v>
      </c>
      <c r="G22" s="44">
        <f t="shared" si="0"/>
        <v>0</v>
      </c>
      <c r="H22" s="27">
        <f t="shared" ref="H22" si="26">H17+H21</f>
        <v>0</v>
      </c>
      <c r="I22" s="39">
        <f>I17+I21</f>
        <v>0</v>
      </c>
      <c r="J22" s="39">
        <f>J17+J21</f>
        <v>0</v>
      </c>
      <c r="K22" s="39">
        <f>K17+K21</f>
        <v>0</v>
      </c>
      <c r="L22" s="67">
        <f t="shared" si="1"/>
        <v>0</v>
      </c>
      <c r="M22" s="47">
        <f t="shared" si="2"/>
        <v>0</v>
      </c>
      <c r="N22" s="38">
        <f t="shared" ref="N22:T22" si="27">N17+N21</f>
        <v>0</v>
      </c>
      <c r="O22" s="27">
        <f t="shared" si="27"/>
        <v>0</v>
      </c>
      <c r="P22" s="44">
        <f t="shared" si="12"/>
        <v>0</v>
      </c>
      <c r="Q22" s="27">
        <f t="shared" si="27"/>
        <v>0</v>
      </c>
      <c r="R22" s="27">
        <f t="shared" si="27"/>
        <v>0</v>
      </c>
      <c r="S22" s="27">
        <f t="shared" si="27"/>
        <v>0</v>
      </c>
      <c r="T22" s="27">
        <f t="shared" si="27"/>
        <v>0</v>
      </c>
      <c r="U22" s="60">
        <f t="shared" si="3"/>
        <v>0</v>
      </c>
      <c r="V22" s="47">
        <f t="shared" si="4"/>
        <v>0</v>
      </c>
      <c r="W22" s="125">
        <f t="shared" ref="W22" si="28">W17+W21</f>
        <v>0</v>
      </c>
      <c r="X22" s="39">
        <f t="shared" ref="X22" si="29">X17+X21</f>
        <v>0</v>
      </c>
      <c r="Y22" s="44">
        <f>IF(W22=0,0,X22/U22)</f>
        <v>0</v>
      </c>
      <c r="Z22" s="27">
        <f t="shared" ref="Z22" si="30">Z17+Z21</f>
        <v>0</v>
      </c>
      <c r="AA22" s="44">
        <f t="shared" si="7"/>
        <v>0</v>
      </c>
      <c r="AB22" s="27">
        <f t="shared" ref="AB22" si="31">AB17+AB21</f>
        <v>0</v>
      </c>
      <c r="AC22" s="44">
        <f t="shared" si="8"/>
        <v>0</v>
      </c>
      <c r="AD22" s="27">
        <f t="shared" ref="AD22" si="32">AD17+AD21</f>
        <v>0</v>
      </c>
      <c r="AE22" s="31">
        <f t="shared" si="9"/>
        <v>0</v>
      </c>
    </row>
    <row r="23" spans="2:48" ht="22.5" x14ac:dyDescent="0.65">
      <c r="B23" s="150" t="s">
        <v>56</v>
      </c>
      <c r="C23" s="4" t="s">
        <v>11</v>
      </c>
      <c r="D23" s="5">
        <v>0</v>
      </c>
      <c r="E23" s="6">
        <v>0</v>
      </c>
      <c r="F23" s="65">
        <f t="shared" ref="F23:F27" si="33">D23-E23</f>
        <v>0</v>
      </c>
      <c r="G23" s="48">
        <f t="shared" ref="G23:G27" si="34">IF(F23=0,0,F23/D23)</f>
        <v>0</v>
      </c>
      <c r="H23" s="7">
        <v>0</v>
      </c>
      <c r="I23" s="8">
        <v>0</v>
      </c>
      <c r="J23" s="21">
        <v>0</v>
      </c>
      <c r="K23" s="21">
        <v>0</v>
      </c>
      <c r="L23" s="24">
        <f t="shared" ref="L23:L27" si="35">SUM(H23:K23)</f>
        <v>0</v>
      </c>
      <c r="M23" s="48">
        <f t="shared" ref="M23:M27" si="36">IF(L23=0,0,L23/E23)</f>
        <v>0</v>
      </c>
      <c r="N23" s="6">
        <v>0</v>
      </c>
      <c r="O23" s="24">
        <f>L23-N23</f>
        <v>0</v>
      </c>
      <c r="P23" s="48">
        <f t="shared" ref="P23:P27" si="37">IF(L23=0,0,O23/L23)</f>
        <v>0</v>
      </c>
      <c r="Q23" s="21">
        <v>0</v>
      </c>
      <c r="R23" s="21">
        <v>0</v>
      </c>
      <c r="S23" s="21">
        <v>0</v>
      </c>
      <c r="T23" s="21">
        <v>0</v>
      </c>
      <c r="U23" s="37">
        <f t="shared" ref="U23:U27" si="38">Q23+R23+S23+T23</f>
        <v>0</v>
      </c>
      <c r="V23" s="48">
        <f t="shared" ref="V23:V27" si="39">IF(N23=0,0,U23/N23)</f>
        <v>0</v>
      </c>
      <c r="W23" s="6">
        <v>0</v>
      </c>
      <c r="X23" s="120">
        <f t="shared" si="5"/>
        <v>0</v>
      </c>
      <c r="Y23" s="48">
        <f t="shared" si="14"/>
        <v>0</v>
      </c>
      <c r="Z23" s="7">
        <v>0</v>
      </c>
      <c r="AA23" s="48">
        <f t="shared" ref="AA23:AA27" si="40">IF(W23=0,0,Z23/W23)</f>
        <v>0</v>
      </c>
      <c r="AB23" s="7">
        <v>0</v>
      </c>
      <c r="AC23" s="48">
        <f t="shared" ref="AC23:AC27" si="41">IF(W23=0,0,AB23/W23)</f>
        <v>0</v>
      </c>
      <c r="AD23" s="7">
        <v>0</v>
      </c>
      <c r="AE23" s="28">
        <f t="shared" ref="AE23:AE27" si="42">IF(W23=0,0,AD23/W23)</f>
        <v>0</v>
      </c>
    </row>
    <row r="24" spans="2:48" ht="22.5" x14ac:dyDescent="0.65">
      <c r="B24" s="148"/>
      <c r="C24" s="9" t="s">
        <v>12</v>
      </c>
      <c r="D24" s="10">
        <v>0</v>
      </c>
      <c r="E24" s="11">
        <v>0</v>
      </c>
      <c r="F24" s="66">
        <f t="shared" si="33"/>
        <v>0</v>
      </c>
      <c r="G24" s="48">
        <f t="shared" si="34"/>
        <v>0</v>
      </c>
      <c r="H24" s="12">
        <v>0</v>
      </c>
      <c r="I24" s="13">
        <v>0</v>
      </c>
      <c r="J24" s="22">
        <v>0</v>
      </c>
      <c r="K24" s="21">
        <v>0</v>
      </c>
      <c r="L24" s="24">
        <f t="shared" si="35"/>
        <v>0</v>
      </c>
      <c r="M24" s="48">
        <f t="shared" si="36"/>
        <v>0</v>
      </c>
      <c r="N24" s="11">
        <v>0</v>
      </c>
      <c r="O24" s="24">
        <f t="shared" ref="O24:O25" si="43">L24-N24</f>
        <v>0</v>
      </c>
      <c r="P24" s="48">
        <f t="shared" si="37"/>
        <v>0</v>
      </c>
      <c r="Q24" s="22">
        <v>0</v>
      </c>
      <c r="R24" s="22">
        <v>0</v>
      </c>
      <c r="S24" s="22">
        <v>0</v>
      </c>
      <c r="T24" s="21">
        <v>0</v>
      </c>
      <c r="U24" s="37">
        <f t="shared" si="38"/>
        <v>0</v>
      </c>
      <c r="V24" s="48">
        <f t="shared" si="39"/>
        <v>0</v>
      </c>
      <c r="W24" s="11">
        <v>0</v>
      </c>
      <c r="X24" s="120">
        <f t="shared" si="5"/>
        <v>0</v>
      </c>
      <c r="Y24" s="48">
        <f t="shared" si="14"/>
        <v>0</v>
      </c>
      <c r="Z24" s="12">
        <v>0</v>
      </c>
      <c r="AA24" s="48">
        <f t="shared" si="40"/>
        <v>0</v>
      </c>
      <c r="AB24" s="12">
        <v>0</v>
      </c>
      <c r="AC24" s="48">
        <f t="shared" si="41"/>
        <v>0</v>
      </c>
      <c r="AD24" s="12">
        <v>0</v>
      </c>
      <c r="AE24" s="29">
        <f t="shared" si="42"/>
        <v>0</v>
      </c>
    </row>
    <row r="25" spans="2:48" ht="23" thickBot="1" x14ac:dyDescent="0.7">
      <c r="B25" s="148"/>
      <c r="C25" s="14" t="s">
        <v>13</v>
      </c>
      <c r="D25" s="15">
        <v>0</v>
      </c>
      <c r="E25" s="16">
        <v>0</v>
      </c>
      <c r="F25" s="27">
        <f t="shared" si="33"/>
        <v>0</v>
      </c>
      <c r="G25" s="42">
        <f t="shared" si="34"/>
        <v>0</v>
      </c>
      <c r="H25" s="17">
        <v>0</v>
      </c>
      <c r="I25" s="18">
        <v>0</v>
      </c>
      <c r="J25" s="23">
        <v>0</v>
      </c>
      <c r="K25" s="23">
        <v>0</v>
      </c>
      <c r="L25" s="30">
        <f t="shared" si="35"/>
        <v>0</v>
      </c>
      <c r="M25" s="46">
        <f t="shared" si="36"/>
        <v>0</v>
      </c>
      <c r="N25" s="16">
        <v>0</v>
      </c>
      <c r="O25" s="24">
        <f t="shared" si="43"/>
        <v>0</v>
      </c>
      <c r="P25" s="42">
        <f>IF(L25=0,0,O25/L25)</f>
        <v>0</v>
      </c>
      <c r="Q25" s="23">
        <v>0</v>
      </c>
      <c r="R25" s="23">
        <v>0</v>
      </c>
      <c r="S25" s="23">
        <v>0</v>
      </c>
      <c r="T25" s="23">
        <v>0</v>
      </c>
      <c r="U25" s="45">
        <f t="shared" si="38"/>
        <v>0</v>
      </c>
      <c r="V25" s="46">
        <f>IF(N25=0,0,U25/N25)</f>
        <v>0</v>
      </c>
      <c r="W25" s="63">
        <v>0</v>
      </c>
      <c r="X25" s="122">
        <f t="shared" si="5"/>
        <v>0</v>
      </c>
      <c r="Y25" s="42">
        <f t="shared" si="14"/>
        <v>0</v>
      </c>
      <c r="Z25" s="64">
        <v>0</v>
      </c>
      <c r="AA25" s="42">
        <f t="shared" si="40"/>
        <v>0</v>
      </c>
      <c r="AB25" s="64">
        <v>0</v>
      </c>
      <c r="AC25" s="42">
        <f t="shared" si="41"/>
        <v>0</v>
      </c>
      <c r="AD25" s="64">
        <v>0</v>
      </c>
      <c r="AE25" s="46">
        <f t="shared" si="42"/>
        <v>0</v>
      </c>
    </row>
    <row r="26" spans="2:48" ht="23.5" thickTop="1" thickBot="1" x14ac:dyDescent="0.7">
      <c r="B26" s="149"/>
      <c r="C26" s="33" t="s">
        <v>91</v>
      </c>
      <c r="D26" s="34">
        <f>SUM(D23:D25)</f>
        <v>0</v>
      </c>
      <c r="E26" s="35">
        <f t="shared" ref="E26" si="44">SUM(E23:E25)</f>
        <v>0</v>
      </c>
      <c r="F26" s="25">
        <f t="shared" si="33"/>
        <v>0</v>
      </c>
      <c r="G26" s="43">
        <f t="shared" si="34"/>
        <v>0</v>
      </c>
      <c r="H26" s="25">
        <f t="shared" ref="H26:K26" si="45">SUM(H23:H25)</f>
        <v>0</v>
      </c>
      <c r="I26" s="25">
        <f t="shared" si="45"/>
        <v>0</v>
      </c>
      <c r="J26" s="25">
        <f t="shared" si="45"/>
        <v>0</v>
      </c>
      <c r="K26" s="25">
        <f t="shared" si="45"/>
        <v>0</v>
      </c>
      <c r="L26" s="25">
        <f t="shared" si="35"/>
        <v>0</v>
      </c>
      <c r="M26" s="31">
        <f t="shared" si="36"/>
        <v>0</v>
      </c>
      <c r="N26" s="35">
        <f t="shared" ref="N26:O26" si="46">SUM(N23:N25)</f>
        <v>0</v>
      </c>
      <c r="O26" s="25">
        <f t="shared" si="46"/>
        <v>0</v>
      </c>
      <c r="P26" s="43">
        <f t="shared" si="37"/>
        <v>0</v>
      </c>
      <c r="Q26" s="25">
        <f t="shared" ref="Q26:T26" si="47">SUM(Q23:Q25)</f>
        <v>0</v>
      </c>
      <c r="R26" s="25">
        <f t="shared" si="47"/>
        <v>0</v>
      </c>
      <c r="S26" s="25">
        <f t="shared" si="47"/>
        <v>0</v>
      </c>
      <c r="T26" s="25">
        <f t="shared" si="47"/>
        <v>0</v>
      </c>
      <c r="U26" s="61">
        <f t="shared" si="38"/>
        <v>0</v>
      </c>
      <c r="V26" s="31">
        <f t="shared" si="39"/>
        <v>0</v>
      </c>
      <c r="W26" s="124">
        <f t="shared" ref="W26" si="48">SUM(W23:W25)</f>
        <v>0</v>
      </c>
      <c r="X26" s="25">
        <f>SUM(X23:X25)</f>
        <v>0</v>
      </c>
      <c r="Y26" s="43">
        <f t="shared" si="14"/>
        <v>0</v>
      </c>
      <c r="Z26" s="27">
        <f t="shared" ref="Z26" si="49">SUM(Z23:Z25)</f>
        <v>0</v>
      </c>
      <c r="AA26" s="62">
        <f t="shared" si="40"/>
        <v>0</v>
      </c>
      <c r="AB26" s="27">
        <f>SUM(AB23:AB25)</f>
        <v>0</v>
      </c>
      <c r="AC26" s="62">
        <f t="shared" si="41"/>
        <v>0</v>
      </c>
      <c r="AD26" s="27">
        <f t="shared" ref="AD26" si="50">SUM(AD23:AD25)</f>
        <v>0</v>
      </c>
      <c r="AE26" s="31">
        <f t="shared" si="42"/>
        <v>0</v>
      </c>
    </row>
    <row r="27" spans="2:48" ht="23" thickBot="1" x14ac:dyDescent="0.7">
      <c r="B27" s="139" t="s">
        <v>57</v>
      </c>
      <c r="C27" s="140"/>
      <c r="D27" s="38">
        <f>D22+D26</f>
        <v>0</v>
      </c>
      <c r="E27" s="38">
        <f>E22+E26</f>
        <v>0</v>
      </c>
      <c r="F27" s="27">
        <f t="shared" si="33"/>
        <v>0</v>
      </c>
      <c r="G27" s="44">
        <f t="shared" si="34"/>
        <v>0</v>
      </c>
      <c r="H27" s="27">
        <f t="shared" ref="H27" si="51">H22+H26</f>
        <v>0</v>
      </c>
      <c r="I27" s="39">
        <f>I22+I26</f>
        <v>0</v>
      </c>
      <c r="J27" s="39">
        <f>J22+J26</f>
        <v>0</v>
      </c>
      <c r="K27" s="39">
        <f>K22+K26</f>
        <v>0</v>
      </c>
      <c r="L27" s="67">
        <f t="shared" si="35"/>
        <v>0</v>
      </c>
      <c r="M27" s="47">
        <f t="shared" si="36"/>
        <v>0</v>
      </c>
      <c r="N27" s="38">
        <f t="shared" ref="N27:O27" si="52">N22+N26</f>
        <v>0</v>
      </c>
      <c r="O27" s="27">
        <f t="shared" si="52"/>
        <v>0</v>
      </c>
      <c r="P27" s="44">
        <f t="shared" si="37"/>
        <v>0</v>
      </c>
      <c r="Q27" s="27">
        <f t="shared" ref="Q27:T27" si="53">Q22+Q26</f>
        <v>0</v>
      </c>
      <c r="R27" s="27">
        <f t="shared" si="53"/>
        <v>0</v>
      </c>
      <c r="S27" s="27">
        <f t="shared" si="53"/>
        <v>0</v>
      </c>
      <c r="T27" s="27">
        <f t="shared" si="53"/>
        <v>0</v>
      </c>
      <c r="U27" s="60">
        <f t="shared" si="38"/>
        <v>0</v>
      </c>
      <c r="V27" s="47">
        <f t="shared" si="39"/>
        <v>0</v>
      </c>
      <c r="W27" s="124">
        <f t="shared" ref="W27" si="54">W22+W26</f>
        <v>0</v>
      </c>
      <c r="X27" s="67">
        <f t="shared" ref="X27" si="55">X22+X26</f>
        <v>0</v>
      </c>
      <c r="Y27" s="80">
        <f t="shared" si="14"/>
        <v>0</v>
      </c>
      <c r="Z27" s="27">
        <f t="shared" ref="Z27" si="56">Z22+Z26</f>
        <v>0</v>
      </c>
      <c r="AA27" s="44">
        <f t="shared" si="40"/>
        <v>0</v>
      </c>
      <c r="AB27" s="27">
        <f t="shared" ref="AB27" si="57">AB22+AB26</f>
        <v>0</v>
      </c>
      <c r="AC27" s="44">
        <f t="shared" si="41"/>
        <v>0</v>
      </c>
      <c r="AD27" s="27">
        <f t="shared" ref="AD27" si="58">AD22+AD26</f>
        <v>0</v>
      </c>
      <c r="AE27" s="31">
        <f t="shared" si="42"/>
        <v>0</v>
      </c>
    </row>
    <row r="28" spans="2:48" x14ac:dyDescent="0.5500000000000000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1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2:48" x14ac:dyDescent="0.5500000000000000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2:48" x14ac:dyDescent="0.5500000000000000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2:48" x14ac:dyDescent="0.55000000000000004"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2:48" x14ac:dyDescent="0.5500000000000000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43" spans="2:27" ht="18.5" thickBot="1" x14ac:dyDescent="0.6"/>
    <row r="44" spans="2:27" ht="22.5" x14ac:dyDescent="0.55000000000000004">
      <c r="B44" s="141"/>
      <c r="C44" s="142"/>
      <c r="D44" s="151" t="s">
        <v>41</v>
      </c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94" t="s">
        <v>58</v>
      </c>
      <c r="U44" s="195"/>
      <c r="V44" s="195"/>
      <c r="W44" s="195"/>
      <c r="X44" s="195"/>
      <c r="Y44" s="195"/>
      <c r="Z44" s="196"/>
    </row>
    <row r="45" spans="2:27" ht="22.5" x14ac:dyDescent="0.55000000000000004">
      <c r="B45" s="143"/>
      <c r="C45" s="144"/>
      <c r="D45" s="175" t="s">
        <v>43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205" t="s">
        <v>59</v>
      </c>
      <c r="U45" s="206"/>
      <c r="V45" s="206"/>
      <c r="W45" s="206"/>
      <c r="X45" s="206"/>
      <c r="Y45" s="206"/>
      <c r="Z45" s="208"/>
    </row>
    <row r="46" spans="2:27" ht="22.5" x14ac:dyDescent="0.55000000000000004">
      <c r="B46" s="143"/>
      <c r="C46" s="144"/>
      <c r="D46" s="202" t="s">
        <v>37</v>
      </c>
      <c r="E46" s="168" t="s">
        <v>38</v>
      </c>
      <c r="F46" s="198" t="s">
        <v>44</v>
      </c>
      <c r="G46" s="172" t="s">
        <v>18</v>
      </c>
      <c r="H46" s="204" t="s">
        <v>19</v>
      </c>
      <c r="I46" s="200" t="s">
        <v>35</v>
      </c>
      <c r="J46" s="198" t="s">
        <v>36</v>
      </c>
      <c r="K46" s="200" t="s">
        <v>21</v>
      </c>
      <c r="L46" s="199" t="s">
        <v>22</v>
      </c>
      <c r="M46" s="201" t="s">
        <v>49</v>
      </c>
      <c r="N46" s="176"/>
      <c r="O46" s="176"/>
      <c r="P46" s="176"/>
      <c r="Q46" s="176"/>
      <c r="R46" s="176"/>
      <c r="S46" s="177"/>
      <c r="T46" s="197" t="s">
        <v>60</v>
      </c>
      <c r="U46" s="192"/>
      <c r="V46" s="192"/>
      <c r="W46" s="192"/>
      <c r="X46" s="192"/>
      <c r="Y46" s="192"/>
      <c r="Z46" s="192"/>
      <c r="AA46" s="214"/>
    </row>
    <row r="47" spans="2:27" ht="248.5" x14ac:dyDescent="0.55000000000000004">
      <c r="B47" s="143"/>
      <c r="C47" s="144"/>
      <c r="D47" s="166"/>
      <c r="E47" s="168"/>
      <c r="F47" s="203"/>
      <c r="G47" s="172"/>
      <c r="H47" s="204"/>
      <c r="I47" s="172"/>
      <c r="J47" s="199"/>
      <c r="K47" s="172"/>
      <c r="L47" s="199"/>
      <c r="M47" s="91" t="s">
        <v>50</v>
      </c>
      <c r="N47" s="93" t="s">
        <v>47</v>
      </c>
      <c r="O47" s="93" t="s">
        <v>46</v>
      </c>
      <c r="P47" s="94" t="s">
        <v>23</v>
      </c>
      <c r="Q47" s="93" t="s">
        <v>48</v>
      </c>
      <c r="R47" s="95" t="s">
        <v>51</v>
      </c>
      <c r="S47" s="96" t="s">
        <v>0</v>
      </c>
      <c r="T47" s="97" t="s">
        <v>95</v>
      </c>
      <c r="U47" s="94" t="s">
        <v>96</v>
      </c>
      <c r="V47" s="94" t="s">
        <v>97</v>
      </c>
      <c r="W47" s="94" t="s">
        <v>98</v>
      </c>
      <c r="X47" s="213" t="s">
        <v>99</v>
      </c>
      <c r="Y47" s="207" t="s">
        <v>100</v>
      </c>
      <c r="Z47" s="96" t="s">
        <v>0</v>
      </c>
    </row>
    <row r="48" spans="2:27" ht="18.75" customHeight="1" x14ac:dyDescent="0.55000000000000004">
      <c r="B48" s="145"/>
      <c r="C48" s="146"/>
      <c r="D48" s="99" t="s">
        <v>79</v>
      </c>
      <c r="E48" s="119" t="s">
        <v>80</v>
      </c>
      <c r="F48" s="101" t="s">
        <v>90</v>
      </c>
      <c r="G48" s="109" t="s">
        <v>81</v>
      </c>
      <c r="H48" s="110" t="s">
        <v>87</v>
      </c>
      <c r="I48" s="109" t="s">
        <v>82</v>
      </c>
      <c r="J48" s="101" t="s">
        <v>88</v>
      </c>
      <c r="K48" s="109" t="s">
        <v>83</v>
      </c>
      <c r="L48" s="101" t="s">
        <v>89</v>
      </c>
      <c r="M48" s="111"/>
      <c r="N48" s="112"/>
      <c r="O48" s="112"/>
      <c r="P48" s="112"/>
      <c r="Q48" s="112"/>
      <c r="R48" s="112"/>
      <c r="S48" s="113"/>
      <c r="T48" s="114"/>
      <c r="U48" s="112"/>
      <c r="V48" s="112"/>
      <c r="W48" s="112"/>
      <c r="X48" s="105"/>
      <c r="Y48" s="209"/>
      <c r="Z48" s="115"/>
    </row>
    <row r="49" spans="2:26" ht="22.5" x14ac:dyDescent="0.65">
      <c r="B49" s="147" t="s">
        <v>10</v>
      </c>
      <c r="C49" s="4" t="s">
        <v>11</v>
      </c>
      <c r="D49" s="75">
        <v>0</v>
      </c>
      <c r="E49" s="120">
        <f t="shared" ref="E49:E54" si="59">AD11-D49</f>
        <v>0</v>
      </c>
      <c r="F49" s="131">
        <f t="shared" ref="F49:F65" si="60">IF(AD11=0,0,E49/AD11)</f>
        <v>0</v>
      </c>
      <c r="G49" s="8">
        <v>0</v>
      </c>
      <c r="H49" s="131">
        <f t="shared" ref="H49:H65" si="61">IF(D49=0,0,G49/D49)</f>
        <v>0</v>
      </c>
      <c r="I49" s="8">
        <v>0</v>
      </c>
      <c r="J49" s="131">
        <f t="shared" ref="J49:J65" si="62">IF(D49=0,0,I49/D49)</f>
        <v>0</v>
      </c>
      <c r="K49" s="8">
        <v>0</v>
      </c>
      <c r="L49" s="48">
        <f>IF(D49=0,0,K49/D49)</f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50">
        <v>0</v>
      </c>
      <c r="S49" s="69">
        <v>0</v>
      </c>
      <c r="T49" s="81">
        <v>0</v>
      </c>
      <c r="U49" s="49">
        <v>0</v>
      </c>
      <c r="V49" s="49">
        <v>0</v>
      </c>
      <c r="W49" s="49">
        <v>0</v>
      </c>
      <c r="X49" s="49">
        <v>0</v>
      </c>
      <c r="Y49" s="210">
        <v>0</v>
      </c>
      <c r="Z49" s="82">
        <v>0</v>
      </c>
    </row>
    <row r="50" spans="2:26" ht="22.5" x14ac:dyDescent="0.65">
      <c r="B50" s="148"/>
      <c r="C50" s="9" t="s">
        <v>12</v>
      </c>
      <c r="D50" s="76">
        <v>0</v>
      </c>
      <c r="E50" s="120">
        <f t="shared" si="59"/>
        <v>0</v>
      </c>
      <c r="F50" s="131">
        <f t="shared" si="60"/>
        <v>0</v>
      </c>
      <c r="G50" s="13">
        <v>0</v>
      </c>
      <c r="H50" s="48">
        <f t="shared" si="61"/>
        <v>0</v>
      </c>
      <c r="I50" s="13">
        <v>0</v>
      </c>
      <c r="J50" s="131">
        <f t="shared" si="62"/>
        <v>0</v>
      </c>
      <c r="K50" s="8">
        <v>0</v>
      </c>
      <c r="L50" s="48">
        <f t="shared" ref="L50:L64" si="63">IF(D50=0,0,K50/D50)</f>
        <v>0</v>
      </c>
      <c r="M50" s="49">
        <v>0</v>
      </c>
      <c r="N50" s="51">
        <v>0</v>
      </c>
      <c r="O50" s="51">
        <v>0</v>
      </c>
      <c r="P50" s="51">
        <v>0</v>
      </c>
      <c r="Q50" s="51">
        <v>0</v>
      </c>
      <c r="R50" s="52">
        <v>0</v>
      </c>
      <c r="S50" s="70">
        <v>0</v>
      </c>
      <c r="T50" s="81">
        <v>0</v>
      </c>
      <c r="U50" s="51">
        <v>0</v>
      </c>
      <c r="V50" s="51">
        <v>0</v>
      </c>
      <c r="W50" s="51">
        <v>0</v>
      </c>
      <c r="X50" s="51">
        <v>0</v>
      </c>
      <c r="Y50" s="211">
        <v>0</v>
      </c>
      <c r="Z50" s="83">
        <v>0</v>
      </c>
    </row>
    <row r="51" spans="2:26" ht="22.5" x14ac:dyDescent="0.65">
      <c r="B51" s="148"/>
      <c r="C51" s="9" t="s">
        <v>13</v>
      </c>
      <c r="D51" s="76">
        <v>0</v>
      </c>
      <c r="E51" s="120">
        <f t="shared" si="59"/>
        <v>0</v>
      </c>
      <c r="F51" s="48">
        <f t="shared" si="60"/>
        <v>0</v>
      </c>
      <c r="G51" s="13">
        <v>0</v>
      </c>
      <c r="H51" s="48">
        <f t="shared" si="61"/>
        <v>0</v>
      </c>
      <c r="I51" s="13">
        <v>0</v>
      </c>
      <c r="J51" s="131">
        <f t="shared" si="62"/>
        <v>0</v>
      </c>
      <c r="K51" s="8">
        <v>0</v>
      </c>
      <c r="L51" s="48">
        <f t="shared" si="63"/>
        <v>0</v>
      </c>
      <c r="M51" s="49">
        <v>0</v>
      </c>
      <c r="N51" s="51">
        <v>0</v>
      </c>
      <c r="O51" s="51">
        <v>0</v>
      </c>
      <c r="P51" s="51">
        <v>0</v>
      </c>
      <c r="Q51" s="51">
        <v>0</v>
      </c>
      <c r="R51" s="52">
        <v>0</v>
      </c>
      <c r="S51" s="70">
        <v>0</v>
      </c>
      <c r="T51" s="81">
        <v>0</v>
      </c>
      <c r="U51" s="51">
        <v>0</v>
      </c>
      <c r="V51" s="51">
        <v>0</v>
      </c>
      <c r="W51" s="51">
        <v>0</v>
      </c>
      <c r="X51" s="51">
        <v>0</v>
      </c>
      <c r="Y51" s="211">
        <v>0</v>
      </c>
      <c r="Z51" s="83">
        <v>0</v>
      </c>
    </row>
    <row r="52" spans="2:26" ht="22.5" x14ac:dyDescent="0.65">
      <c r="B52" s="148"/>
      <c r="C52" s="9" t="s">
        <v>14</v>
      </c>
      <c r="D52" s="76">
        <v>0</v>
      </c>
      <c r="E52" s="120">
        <f t="shared" si="59"/>
        <v>0</v>
      </c>
      <c r="F52" s="48">
        <f t="shared" si="60"/>
        <v>0</v>
      </c>
      <c r="G52" s="13">
        <v>0</v>
      </c>
      <c r="H52" s="48">
        <f t="shared" si="61"/>
        <v>0</v>
      </c>
      <c r="I52" s="13">
        <v>0</v>
      </c>
      <c r="J52" s="131">
        <f t="shared" si="62"/>
        <v>0</v>
      </c>
      <c r="K52" s="8">
        <v>0</v>
      </c>
      <c r="L52" s="48">
        <f t="shared" si="63"/>
        <v>0</v>
      </c>
      <c r="M52" s="49">
        <v>0</v>
      </c>
      <c r="N52" s="51">
        <v>0</v>
      </c>
      <c r="O52" s="51">
        <v>0</v>
      </c>
      <c r="P52" s="51">
        <v>0</v>
      </c>
      <c r="Q52" s="51">
        <v>0</v>
      </c>
      <c r="R52" s="52">
        <v>0</v>
      </c>
      <c r="S52" s="70">
        <v>0</v>
      </c>
      <c r="T52" s="81">
        <v>0</v>
      </c>
      <c r="U52" s="51">
        <v>0</v>
      </c>
      <c r="V52" s="51">
        <v>0</v>
      </c>
      <c r="W52" s="51">
        <v>0</v>
      </c>
      <c r="X52" s="51">
        <v>0</v>
      </c>
      <c r="Y52" s="211">
        <v>0</v>
      </c>
      <c r="Z52" s="83">
        <v>0</v>
      </c>
    </row>
    <row r="53" spans="2:26" ht="22.5" x14ac:dyDescent="0.65">
      <c r="B53" s="148"/>
      <c r="C53" s="9" t="s">
        <v>15</v>
      </c>
      <c r="D53" s="76">
        <v>0</v>
      </c>
      <c r="E53" s="120">
        <f t="shared" si="59"/>
        <v>0</v>
      </c>
      <c r="F53" s="48">
        <f t="shared" si="60"/>
        <v>0</v>
      </c>
      <c r="G53" s="13">
        <v>0</v>
      </c>
      <c r="H53" s="48">
        <f t="shared" si="61"/>
        <v>0</v>
      </c>
      <c r="I53" s="13">
        <v>0</v>
      </c>
      <c r="J53" s="131">
        <f t="shared" si="62"/>
        <v>0</v>
      </c>
      <c r="K53" s="8">
        <v>0</v>
      </c>
      <c r="L53" s="48">
        <f t="shared" si="63"/>
        <v>0</v>
      </c>
      <c r="M53" s="49">
        <v>0</v>
      </c>
      <c r="N53" s="51">
        <v>0</v>
      </c>
      <c r="O53" s="51">
        <v>0</v>
      </c>
      <c r="P53" s="51">
        <v>0</v>
      </c>
      <c r="Q53" s="51">
        <v>0</v>
      </c>
      <c r="R53" s="52">
        <v>0</v>
      </c>
      <c r="S53" s="70">
        <v>0</v>
      </c>
      <c r="T53" s="81">
        <v>0</v>
      </c>
      <c r="U53" s="51">
        <v>0</v>
      </c>
      <c r="V53" s="51">
        <v>0</v>
      </c>
      <c r="W53" s="51">
        <v>0</v>
      </c>
      <c r="X53" s="51">
        <v>0</v>
      </c>
      <c r="Y53" s="211">
        <v>0</v>
      </c>
      <c r="Z53" s="83">
        <v>0</v>
      </c>
    </row>
    <row r="54" spans="2:26" ht="23" thickBot="1" x14ac:dyDescent="0.7">
      <c r="B54" s="148"/>
      <c r="C54" s="14" t="s">
        <v>16</v>
      </c>
      <c r="D54" s="77">
        <v>0</v>
      </c>
      <c r="E54" s="121">
        <f t="shared" si="59"/>
        <v>0</v>
      </c>
      <c r="F54" s="42">
        <f t="shared" si="60"/>
        <v>0</v>
      </c>
      <c r="G54" s="132">
        <v>0</v>
      </c>
      <c r="H54" s="42">
        <f t="shared" si="61"/>
        <v>0</v>
      </c>
      <c r="I54" s="132">
        <v>0</v>
      </c>
      <c r="J54" s="135">
        <f t="shared" si="62"/>
        <v>0</v>
      </c>
      <c r="K54" s="133">
        <v>0</v>
      </c>
      <c r="L54" s="80">
        <f t="shared" si="63"/>
        <v>0</v>
      </c>
      <c r="M54" s="53">
        <v>0</v>
      </c>
      <c r="N54" s="54">
        <v>0</v>
      </c>
      <c r="O54" s="54">
        <v>0</v>
      </c>
      <c r="P54" s="54">
        <v>0</v>
      </c>
      <c r="Q54" s="54">
        <v>0</v>
      </c>
      <c r="R54" s="55">
        <v>0</v>
      </c>
      <c r="S54" s="71">
        <v>0</v>
      </c>
      <c r="T54" s="84">
        <v>0</v>
      </c>
      <c r="U54" s="54">
        <v>0</v>
      </c>
      <c r="V54" s="54">
        <v>0</v>
      </c>
      <c r="W54" s="54">
        <v>0</v>
      </c>
      <c r="X54" s="54">
        <v>0</v>
      </c>
      <c r="Y54" s="212">
        <v>0</v>
      </c>
      <c r="Z54" s="85">
        <v>0</v>
      </c>
    </row>
    <row r="55" spans="2:26" ht="23.5" thickTop="1" thickBot="1" x14ac:dyDescent="0.7">
      <c r="B55" s="149"/>
      <c r="C55" s="33" t="s">
        <v>91</v>
      </c>
      <c r="D55" s="126">
        <f>SUM(D49:D54)</f>
        <v>0</v>
      </c>
      <c r="E55" s="130">
        <f>SUM(E49:E54)</f>
        <v>0</v>
      </c>
      <c r="F55" s="62">
        <f t="shared" si="60"/>
        <v>0</v>
      </c>
      <c r="G55" s="39">
        <f>SUM(G49:G54)</f>
        <v>0</v>
      </c>
      <c r="H55" s="62">
        <f t="shared" si="61"/>
        <v>0</v>
      </c>
      <c r="I55" s="39">
        <f>SUM(I49:I54)</f>
        <v>0</v>
      </c>
      <c r="J55" s="43">
        <f t="shared" si="62"/>
        <v>0</v>
      </c>
      <c r="K55" s="36">
        <f>SUM(K49:K54)</f>
        <v>0</v>
      </c>
      <c r="L55" s="26">
        <f t="shared" si="63"/>
        <v>0</v>
      </c>
      <c r="M55" s="136">
        <f t="shared" ref="M55:X55" si="64">SUM(M49:M54)</f>
        <v>0</v>
      </c>
      <c r="N55" s="136">
        <f t="shared" si="64"/>
        <v>0</v>
      </c>
      <c r="O55" s="136">
        <f t="shared" si="64"/>
        <v>0</v>
      </c>
      <c r="P55" s="136">
        <f t="shared" si="64"/>
        <v>0</v>
      </c>
      <c r="Q55" s="136">
        <f t="shared" si="64"/>
        <v>0</v>
      </c>
      <c r="R55" s="25">
        <f t="shared" si="64"/>
        <v>0</v>
      </c>
      <c r="S55" s="137">
        <f t="shared" si="64"/>
        <v>0</v>
      </c>
      <c r="T55" s="35">
        <f t="shared" si="64"/>
        <v>0</v>
      </c>
      <c r="U55" s="138">
        <f t="shared" si="64"/>
        <v>0</v>
      </c>
      <c r="V55" s="136">
        <f t="shared" si="64"/>
        <v>0</v>
      </c>
      <c r="W55" s="25">
        <f t="shared" si="64"/>
        <v>0</v>
      </c>
      <c r="X55" s="25">
        <f t="shared" si="64"/>
        <v>0</v>
      </c>
      <c r="Y55" s="36">
        <f>SUM(Y49:Y54)</f>
        <v>0</v>
      </c>
      <c r="Z55" s="137">
        <f>SUM(Z49:Z54)</f>
        <v>0</v>
      </c>
    </row>
    <row r="56" spans="2:26" ht="22.5" x14ac:dyDescent="0.65">
      <c r="B56" s="150" t="s">
        <v>17</v>
      </c>
      <c r="C56" s="4" t="s">
        <v>11</v>
      </c>
      <c r="D56" s="75">
        <v>0</v>
      </c>
      <c r="E56" s="120">
        <f>AD18-D56</f>
        <v>0</v>
      </c>
      <c r="F56" s="48">
        <f t="shared" si="60"/>
        <v>0</v>
      </c>
      <c r="G56" s="8">
        <v>0</v>
      </c>
      <c r="H56" s="48">
        <f t="shared" si="61"/>
        <v>0</v>
      </c>
      <c r="I56" s="8">
        <v>0</v>
      </c>
      <c r="J56" s="48">
        <f t="shared" si="62"/>
        <v>0</v>
      </c>
      <c r="K56" s="8">
        <v>0</v>
      </c>
      <c r="L56" s="48">
        <f t="shared" si="63"/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50">
        <v>0</v>
      </c>
      <c r="S56" s="69">
        <v>0</v>
      </c>
      <c r="T56" s="81">
        <v>0</v>
      </c>
      <c r="U56" s="49">
        <v>0</v>
      </c>
      <c r="V56" s="49">
        <v>0</v>
      </c>
      <c r="W56" s="49">
        <v>0</v>
      </c>
      <c r="X56" s="49">
        <v>0</v>
      </c>
      <c r="Y56" s="210">
        <v>0</v>
      </c>
      <c r="Z56" s="82">
        <v>0</v>
      </c>
    </row>
    <row r="57" spans="2:26" ht="22.5" x14ac:dyDescent="0.65">
      <c r="B57" s="148"/>
      <c r="C57" s="9" t="s">
        <v>12</v>
      </c>
      <c r="D57" s="76">
        <v>0</v>
      </c>
      <c r="E57" s="120">
        <f>AD19-D57</f>
        <v>0</v>
      </c>
      <c r="F57" s="48">
        <f t="shared" si="60"/>
        <v>0</v>
      </c>
      <c r="G57" s="13">
        <v>0</v>
      </c>
      <c r="H57" s="48">
        <f t="shared" si="61"/>
        <v>0</v>
      </c>
      <c r="I57" s="13">
        <v>0</v>
      </c>
      <c r="J57" s="131">
        <f t="shared" si="62"/>
        <v>0</v>
      </c>
      <c r="K57" s="8">
        <v>0</v>
      </c>
      <c r="L57" s="48">
        <f t="shared" si="63"/>
        <v>0</v>
      </c>
      <c r="M57" s="49">
        <v>0</v>
      </c>
      <c r="N57" s="51">
        <v>0</v>
      </c>
      <c r="O57" s="51">
        <v>0</v>
      </c>
      <c r="P57" s="51">
        <v>0</v>
      </c>
      <c r="Q57" s="51">
        <v>0</v>
      </c>
      <c r="R57" s="52">
        <v>0</v>
      </c>
      <c r="S57" s="70">
        <v>0</v>
      </c>
      <c r="T57" s="81">
        <v>0</v>
      </c>
      <c r="U57" s="51">
        <v>0</v>
      </c>
      <c r="V57" s="51">
        <v>0</v>
      </c>
      <c r="W57" s="51">
        <v>0</v>
      </c>
      <c r="X57" s="51">
        <v>0</v>
      </c>
      <c r="Y57" s="211">
        <v>0</v>
      </c>
      <c r="Z57" s="83">
        <v>0</v>
      </c>
    </row>
    <row r="58" spans="2:26" ht="23" thickBot="1" x14ac:dyDescent="0.7">
      <c r="B58" s="148"/>
      <c r="C58" s="14" t="s">
        <v>13</v>
      </c>
      <c r="D58" s="77">
        <v>0</v>
      </c>
      <c r="E58" s="121">
        <f>AD20-D58</f>
        <v>0</v>
      </c>
      <c r="F58" s="42">
        <f t="shared" si="60"/>
        <v>0</v>
      </c>
      <c r="G58" s="132">
        <v>0</v>
      </c>
      <c r="H58" s="42">
        <f t="shared" si="61"/>
        <v>0</v>
      </c>
      <c r="I58" s="132">
        <v>0</v>
      </c>
      <c r="J58" s="42">
        <f t="shared" si="62"/>
        <v>0</v>
      </c>
      <c r="K58" s="133">
        <v>0</v>
      </c>
      <c r="L58" s="80">
        <f t="shared" si="63"/>
        <v>0</v>
      </c>
      <c r="M58" s="53">
        <v>0</v>
      </c>
      <c r="N58" s="54">
        <v>0</v>
      </c>
      <c r="O58" s="54">
        <v>0</v>
      </c>
      <c r="P58" s="54">
        <v>0</v>
      </c>
      <c r="Q58" s="54">
        <v>0</v>
      </c>
      <c r="R58" s="55">
        <v>0</v>
      </c>
      <c r="S58" s="71">
        <v>0</v>
      </c>
      <c r="T58" s="84">
        <v>0</v>
      </c>
      <c r="U58" s="54">
        <v>0</v>
      </c>
      <c r="V58" s="54">
        <v>0</v>
      </c>
      <c r="W58" s="54">
        <v>0</v>
      </c>
      <c r="X58" s="54">
        <v>0</v>
      </c>
      <c r="Y58" s="212">
        <v>0</v>
      </c>
      <c r="Z58" s="85">
        <v>0</v>
      </c>
    </row>
    <row r="59" spans="2:26" ht="23.5" thickTop="1" thickBot="1" x14ac:dyDescent="0.7">
      <c r="B59" s="149"/>
      <c r="C59" s="33" t="s">
        <v>91</v>
      </c>
      <c r="D59" s="126">
        <f>SUM(D56:D58)</f>
        <v>0</v>
      </c>
      <c r="E59" s="130">
        <f>SUM(E56:E58)</f>
        <v>0</v>
      </c>
      <c r="F59" s="62">
        <f t="shared" si="60"/>
        <v>0</v>
      </c>
      <c r="G59" s="39">
        <f>SUM(G56:G58)</f>
        <v>0</v>
      </c>
      <c r="H59" s="62">
        <f t="shared" si="61"/>
        <v>0</v>
      </c>
      <c r="I59" s="39">
        <f>SUM(I56:I58)</f>
        <v>0</v>
      </c>
      <c r="J59" s="43">
        <f t="shared" si="62"/>
        <v>0</v>
      </c>
      <c r="K59" s="36">
        <f>SUM(K56:K58)</f>
        <v>0</v>
      </c>
      <c r="L59" s="43">
        <f t="shared" si="63"/>
        <v>0</v>
      </c>
      <c r="M59" s="25">
        <f t="shared" ref="M59:X59" si="65">SUM(M56:M58)</f>
        <v>0</v>
      </c>
      <c r="N59" s="25">
        <f t="shared" si="65"/>
        <v>0</v>
      </c>
      <c r="O59" s="25">
        <f t="shared" si="65"/>
        <v>0</v>
      </c>
      <c r="P59" s="25">
        <f t="shared" si="65"/>
        <v>0</v>
      </c>
      <c r="Q59" s="25">
        <f t="shared" si="65"/>
        <v>0</v>
      </c>
      <c r="R59" s="25">
        <f t="shared" si="65"/>
        <v>0</v>
      </c>
      <c r="S59" s="78">
        <f t="shared" si="65"/>
        <v>0</v>
      </c>
      <c r="T59" s="35">
        <f t="shared" si="65"/>
        <v>0</v>
      </c>
      <c r="U59" s="25">
        <f t="shared" si="65"/>
        <v>0</v>
      </c>
      <c r="V59" s="25">
        <f t="shared" si="65"/>
        <v>0</v>
      </c>
      <c r="W59" s="25">
        <f t="shared" si="65"/>
        <v>0</v>
      </c>
      <c r="X59" s="25">
        <f t="shared" si="65"/>
        <v>0</v>
      </c>
      <c r="Y59" s="36">
        <f>SUM(Y56:Y58)</f>
        <v>0</v>
      </c>
      <c r="Z59" s="78">
        <f>SUM(Z56:Z58)</f>
        <v>0</v>
      </c>
    </row>
    <row r="60" spans="2:26" ht="23" thickBot="1" x14ac:dyDescent="0.7">
      <c r="B60" s="139" t="s">
        <v>92</v>
      </c>
      <c r="C60" s="140"/>
      <c r="D60" s="126">
        <f>D55+D59</f>
        <v>0</v>
      </c>
      <c r="E60" s="127">
        <f>E55+E59</f>
        <v>0</v>
      </c>
      <c r="F60" s="44">
        <f t="shared" si="60"/>
        <v>0</v>
      </c>
      <c r="G60" s="39">
        <f>G55+G59</f>
        <v>0</v>
      </c>
      <c r="H60" s="62">
        <f t="shared" si="61"/>
        <v>0</v>
      </c>
      <c r="I60" s="39">
        <f>I55+I59</f>
        <v>0</v>
      </c>
      <c r="J60" s="44">
        <f t="shared" si="62"/>
        <v>0</v>
      </c>
      <c r="K60" s="134">
        <f>K55+K59</f>
        <v>0</v>
      </c>
      <c r="L60" s="62">
        <f t="shared" si="63"/>
        <v>0</v>
      </c>
      <c r="M60" s="56">
        <f t="shared" ref="M60:X60" si="66">M55+M59</f>
        <v>0</v>
      </c>
      <c r="N60" s="56">
        <f t="shared" si="66"/>
        <v>0</v>
      </c>
      <c r="O60" s="56">
        <f t="shared" si="66"/>
        <v>0</v>
      </c>
      <c r="P60" s="56">
        <f t="shared" si="66"/>
        <v>0</v>
      </c>
      <c r="Q60" s="56">
        <f t="shared" si="66"/>
        <v>0</v>
      </c>
      <c r="R60" s="57">
        <f t="shared" si="66"/>
        <v>0</v>
      </c>
      <c r="S60" s="79">
        <f t="shared" si="66"/>
        <v>0</v>
      </c>
      <c r="T60" s="86">
        <f t="shared" si="66"/>
        <v>0</v>
      </c>
      <c r="U60" s="56">
        <f t="shared" si="66"/>
        <v>0</v>
      </c>
      <c r="V60" s="56">
        <f t="shared" si="66"/>
        <v>0</v>
      </c>
      <c r="W60" s="56">
        <f t="shared" si="66"/>
        <v>0</v>
      </c>
      <c r="X60" s="56">
        <f t="shared" si="66"/>
        <v>0</v>
      </c>
      <c r="Y60" s="134">
        <f t="shared" ref="Y60:Z60" si="67">Y55+Y59</f>
        <v>0</v>
      </c>
      <c r="Z60" s="79">
        <f>Z55+Z59</f>
        <v>0</v>
      </c>
    </row>
    <row r="61" spans="2:26" ht="22.5" x14ac:dyDescent="0.65">
      <c r="B61" s="150" t="s">
        <v>56</v>
      </c>
      <c r="C61" s="4" t="s">
        <v>11</v>
      </c>
      <c r="D61" s="75">
        <v>0</v>
      </c>
      <c r="E61" s="120">
        <f>AD23-D61</f>
        <v>0</v>
      </c>
      <c r="F61" s="48">
        <f t="shared" si="60"/>
        <v>0</v>
      </c>
      <c r="G61" s="8">
        <v>0</v>
      </c>
      <c r="H61" s="48">
        <f t="shared" si="61"/>
        <v>0</v>
      </c>
      <c r="I61" s="8">
        <v>0</v>
      </c>
      <c r="J61" s="48">
        <f t="shared" si="62"/>
        <v>0</v>
      </c>
      <c r="K61" s="8">
        <v>0</v>
      </c>
      <c r="L61" s="48">
        <f t="shared" si="63"/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50">
        <v>0</v>
      </c>
      <c r="S61" s="69">
        <v>0</v>
      </c>
      <c r="T61" s="81">
        <v>0</v>
      </c>
      <c r="U61" s="49">
        <v>0</v>
      </c>
      <c r="V61" s="49">
        <v>0</v>
      </c>
      <c r="W61" s="49">
        <v>0</v>
      </c>
      <c r="X61" s="49">
        <v>0</v>
      </c>
      <c r="Y61" s="210">
        <v>0</v>
      </c>
      <c r="Z61" s="82">
        <v>0</v>
      </c>
    </row>
    <row r="62" spans="2:26" ht="22.5" x14ac:dyDescent="0.65">
      <c r="B62" s="148"/>
      <c r="C62" s="9" t="s">
        <v>12</v>
      </c>
      <c r="D62" s="76">
        <v>0</v>
      </c>
      <c r="E62" s="120">
        <f>AD24-D62</f>
        <v>0</v>
      </c>
      <c r="F62" s="48">
        <f t="shared" si="60"/>
        <v>0</v>
      </c>
      <c r="G62" s="13">
        <v>0</v>
      </c>
      <c r="H62" s="48">
        <f>IF(D62=0,0,G62/D62)</f>
        <v>0</v>
      </c>
      <c r="I62" s="13">
        <v>0</v>
      </c>
      <c r="J62" s="131">
        <f t="shared" si="62"/>
        <v>0</v>
      </c>
      <c r="K62" s="8">
        <v>0</v>
      </c>
      <c r="L62" s="48">
        <f t="shared" si="63"/>
        <v>0</v>
      </c>
      <c r="M62" s="49">
        <v>0</v>
      </c>
      <c r="N62" s="51">
        <v>0</v>
      </c>
      <c r="O62" s="51">
        <v>0</v>
      </c>
      <c r="P62" s="51">
        <v>0</v>
      </c>
      <c r="Q62" s="51">
        <v>0</v>
      </c>
      <c r="R62" s="52">
        <v>0</v>
      </c>
      <c r="S62" s="70">
        <v>0</v>
      </c>
      <c r="T62" s="81">
        <v>0</v>
      </c>
      <c r="U62" s="51">
        <v>0</v>
      </c>
      <c r="V62" s="51">
        <v>0</v>
      </c>
      <c r="W62" s="51">
        <v>0</v>
      </c>
      <c r="X62" s="51">
        <v>0</v>
      </c>
      <c r="Y62" s="211">
        <v>0</v>
      </c>
      <c r="Z62" s="83">
        <v>0</v>
      </c>
    </row>
    <row r="63" spans="2:26" ht="23" thickBot="1" x14ac:dyDescent="0.7">
      <c r="B63" s="148"/>
      <c r="C63" s="14" t="s">
        <v>13</v>
      </c>
      <c r="D63" s="77">
        <v>0</v>
      </c>
      <c r="E63" s="122">
        <f>AD25-D63</f>
        <v>0</v>
      </c>
      <c r="F63" s="42">
        <f t="shared" si="60"/>
        <v>0</v>
      </c>
      <c r="G63" s="132">
        <v>0</v>
      </c>
      <c r="H63" s="42">
        <f t="shared" si="61"/>
        <v>0</v>
      </c>
      <c r="I63" s="132">
        <v>0</v>
      </c>
      <c r="J63" s="42">
        <f>IF(D63=0,0,I63/D63)</f>
        <v>0</v>
      </c>
      <c r="K63" s="133">
        <v>0</v>
      </c>
      <c r="L63" s="80">
        <f t="shared" si="63"/>
        <v>0</v>
      </c>
      <c r="M63" s="53">
        <v>0</v>
      </c>
      <c r="N63" s="54">
        <v>0</v>
      </c>
      <c r="O63" s="54">
        <v>0</v>
      </c>
      <c r="P63" s="54">
        <v>0</v>
      </c>
      <c r="Q63" s="54">
        <v>0</v>
      </c>
      <c r="R63" s="55">
        <v>0</v>
      </c>
      <c r="S63" s="71">
        <v>0</v>
      </c>
      <c r="T63" s="84">
        <v>0</v>
      </c>
      <c r="U63" s="54">
        <v>0</v>
      </c>
      <c r="V63" s="54">
        <v>0</v>
      </c>
      <c r="W63" s="54">
        <v>0</v>
      </c>
      <c r="X63" s="54">
        <v>0</v>
      </c>
      <c r="Y63" s="212">
        <v>0</v>
      </c>
      <c r="Z63" s="85">
        <v>0</v>
      </c>
    </row>
    <row r="64" spans="2:26" ht="23.5" thickTop="1" thickBot="1" x14ac:dyDescent="0.7">
      <c r="B64" s="149"/>
      <c r="C64" s="33" t="s">
        <v>91</v>
      </c>
      <c r="D64" s="128">
        <f>SUM(D61:D63)</f>
        <v>0</v>
      </c>
      <c r="E64" s="129">
        <f>SUM(E61:E63)</f>
        <v>0</v>
      </c>
      <c r="F64" s="62">
        <f t="shared" si="60"/>
        <v>0</v>
      </c>
      <c r="G64" s="39">
        <f>SUM(G61:G63)</f>
        <v>0</v>
      </c>
      <c r="H64" s="62">
        <f t="shared" si="61"/>
        <v>0</v>
      </c>
      <c r="I64" s="39">
        <f>SUM(I61:I63)</f>
        <v>0</v>
      </c>
      <c r="J64" s="43">
        <f t="shared" si="62"/>
        <v>0</v>
      </c>
      <c r="K64" s="36">
        <f>SUM(K61:K63)</f>
        <v>0</v>
      </c>
      <c r="L64" s="43">
        <f t="shared" si="63"/>
        <v>0</v>
      </c>
      <c r="M64" s="25">
        <f t="shared" ref="M64:X64" si="68">SUM(M61:M63)</f>
        <v>0</v>
      </c>
      <c r="N64" s="25">
        <f t="shared" si="68"/>
        <v>0</v>
      </c>
      <c r="O64" s="25">
        <f t="shared" si="68"/>
        <v>0</v>
      </c>
      <c r="P64" s="25">
        <f t="shared" si="68"/>
        <v>0</v>
      </c>
      <c r="Q64" s="25">
        <f t="shared" si="68"/>
        <v>0</v>
      </c>
      <c r="R64" s="25">
        <f t="shared" si="68"/>
        <v>0</v>
      </c>
      <c r="S64" s="78">
        <f t="shared" si="68"/>
        <v>0</v>
      </c>
      <c r="T64" s="35">
        <f t="shared" si="68"/>
        <v>0</v>
      </c>
      <c r="U64" s="25">
        <f t="shared" si="68"/>
        <v>0</v>
      </c>
      <c r="V64" s="25">
        <f t="shared" si="68"/>
        <v>0</v>
      </c>
      <c r="W64" s="25">
        <f t="shared" si="68"/>
        <v>0</v>
      </c>
      <c r="X64" s="25">
        <f t="shared" si="68"/>
        <v>0</v>
      </c>
      <c r="Y64" s="36">
        <f t="shared" ref="Y64:Z64" si="69">SUM(Y61:Y63)</f>
        <v>0</v>
      </c>
      <c r="Z64" s="78">
        <f>SUM(Z61:Z63)</f>
        <v>0</v>
      </c>
    </row>
    <row r="65" spans="2:26" ht="23" thickBot="1" x14ac:dyDescent="0.7">
      <c r="B65" s="139" t="s">
        <v>57</v>
      </c>
      <c r="C65" s="140"/>
      <c r="D65" s="126">
        <f>D60+D64</f>
        <v>0</v>
      </c>
      <c r="E65" s="127">
        <f>E60+E64</f>
        <v>0</v>
      </c>
      <c r="F65" s="44">
        <f t="shared" si="60"/>
        <v>0</v>
      </c>
      <c r="G65" s="39">
        <f t="shared" ref="G65" si="70">G60+G64</f>
        <v>0</v>
      </c>
      <c r="H65" s="62">
        <f t="shared" si="61"/>
        <v>0</v>
      </c>
      <c r="I65" s="39">
        <f t="shared" ref="I65" si="71">I60+I64</f>
        <v>0</v>
      </c>
      <c r="J65" s="44">
        <f t="shared" si="62"/>
        <v>0</v>
      </c>
      <c r="K65" s="134">
        <f t="shared" ref="K65" si="72">K60+K64</f>
        <v>0</v>
      </c>
      <c r="L65" s="62">
        <f>IF(D65=0,0,K65/D65)</f>
        <v>0</v>
      </c>
      <c r="M65" s="56">
        <f t="shared" ref="M65:Y65" si="73">M60+M64</f>
        <v>0</v>
      </c>
      <c r="N65" s="56">
        <f t="shared" si="73"/>
        <v>0</v>
      </c>
      <c r="O65" s="56">
        <f t="shared" si="73"/>
        <v>0</v>
      </c>
      <c r="P65" s="56">
        <f t="shared" si="73"/>
        <v>0</v>
      </c>
      <c r="Q65" s="56">
        <f t="shared" si="73"/>
        <v>0</v>
      </c>
      <c r="R65" s="57">
        <f t="shared" si="73"/>
        <v>0</v>
      </c>
      <c r="S65" s="79">
        <f t="shared" si="73"/>
        <v>0</v>
      </c>
      <c r="T65" s="86">
        <f t="shared" si="73"/>
        <v>0</v>
      </c>
      <c r="U65" s="56">
        <f t="shared" si="73"/>
        <v>0</v>
      </c>
      <c r="V65" s="56">
        <f t="shared" si="73"/>
        <v>0</v>
      </c>
      <c r="W65" s="56">
        <f t="shared" si="73"/>
        <v>0</v>
      </c>
      <c r="X65" s="56">
        <f t="shared" si="73"/>
        <v>0</v>
      </c>
      <c r="Y65" s="134">
        <f t="shared" ref="Y65:Z65" si="74">Y60+Y64</f>
        <v>0</v>
      </c>
      <c r="Z65" s="79">
        <f t="shared" si="74"/>
        <v>0</v>
      </c>
    </row>
  </sheetData>
  <mergeCells count="55">
    <mergeCell ref="T46:Z46"/>
    <mergeCell ref="T44:Z44"/>
    <mergeCell ref="T45:Z45"/>
    <mergeCell ref="B23:B26"/>
    <mergeCell ref="B27:C27"/>
    <mergeCell ref="D45:S45"/>
    <mergeCell ref="J46:J47"/>
    <mergeCell ref="K46:K47"/>
    <mergeCell ref="L46:L47"/>
    <mergeCell ref="M46:S46"/>
    <mergeCell ref="D46:D47"/>
    <mergeCell ref="E46:E47"/>
    <mergeCell ref="F46:F47"/>
    <mergeCell ref="G46:G47"/>
    <mergeCell ref="H46:H47"/>
    <mergeCell ref="I46:I47"/>
    <mergeCell ref="V8:V9"/>
    <mergeCell ref="N8:N9"/>
    <mergeCell ref="O8:O9"/>
    <mergeCell ref="P8:P9"/>
    <mergeCell ref="Q8:T8"/>
    <mergeCell ref="B11:B17"/>
    <mergeCell ref="B18:B21"/>
    <mergeCell ref="B22:C22"/>
    <mergeCell ref="L8:L9"/>
    <mergeCell ref="M8:M9"/>
    <mergeCell ref="D6:D9"/>
    <mergeCell ref="E6:M6"/>
    <mergeCell ref="H8:K8"/>
    <mergeCell ref="B6:C10"/>
    <mergeCell ref="E8:E9"/>
    <mergeCell ref="F8:F9"/>
    <mergeCell ref="G8:G9"/>
    <mergeCell ref="N6:V6"/>
    <mergeCell ref="E7:M7"/>
    <mergeCell ref="AE8:AE9"/>
    <mergeCell ref="W6:AE6"/>
    <mergeCell ref="D44:S44"/>
    <mergeCell ref="W7:AE7"/>
    <mergeCell ref="W8:W9"/>
    <mergeCell ref="X8:X9"/>
    <mergeCell ref="Y8:Y9"/>
    <mergeCell ref="Z8:Z9"/>
    <mergeCell ref="AA8:AA9"/>
    <mergeCell ref="AB8:AB9"/>
    <mergeCell ref="AC8:AC9"/>
    <mergeCell ref="AD8:AD9"/>
    <mergeCell ref="N7:V7"/>
    <mergeCell ref="U8:U9"/>
    <mergeCell ref="B65:C65"/>
    <mergeCell ref="B44:C48"/>
    <mergeCell ref="B49:B55"/>
    <mergeCell ref="B56:B59"/>
    <mergeCell ref="B60:C60"/>
    <mergeCell ref="B61:B64"/>
  </mergeCells>
  <phoneticPr fontId="1"/>
  <pageMargins left="0.25" right="0.25" top="0.75" bottom="0.75" header="0.3" footer="0.3"/>
  <pageSetup paperSize="8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集計表（1-4次）-3横並び</vt:lpstr>
      <vt:lpstr>'集計表（1-4次）-3横並び'!Print_Area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笠木正明</dc:creator>
  <cp:lastModifiedBy>司 桒原</cp:lastModifiedBy>
  <cp:lastPrinted>2024-06-14T08:34:48Z</cp:lastPrinted>
  <dcterms:created xsi:type="dcterms:W3CDTF">2020-12-23T15:39:11Z</dcterms:created>
  <dcterms:modified xsi:type="dcterms:W3CDTF">2025-03-17T06:51:09Z</dcterms:modified>
</cp:coreProperties>
</file>